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uverta-my.sharepoint.com/personal/i_van_steen_yuverta_nl/Documents/BPV/2023/BG42/"/>
    </mc:Choice>
  </mc:AlternateContent>
  <xr:revisionPtr revIDLastSave="2" documentId="8_{01D3D07E-CF09-4563-8D63-0B49539EE42D}" xr6:coauthVersionLast="47" xr6:coauthVersionMax="47" xr10:uidLastSave="{901D99E5-B5B4-468F-9C90-B6110473847C}"/>
  <bookViews>
    <workbookView xWindow="-110" yWindow="-110" windowWidth="19420" windowHeight="10420" xr2:uid="{00000000-000D-0000-FFFF-FFFF00000000}"/>
  </bookViews>
  <sheets>
    <sheet name="Zuid" sheetId="1" r:id="rId1"/>
    <sheet name="GD" sheetId="2" state="hidden" r:id="rId2"/>
    <sheet name="GE" sheetId="3" state="hidden" r:id="rId3"/>
    <sheet name="GK" sheetId="4" state="hidden" r:id="rId4"/>
    <sheet name="GN" sheetId="5" state="hidden" r:id="rId5"/>
    <sheet name="MB" sheetId="6" state="hidden" r:id="rId6"/>
    <sheet name="ND" sheetId="7" state="hidden" r:id="rId7"/>
    <sheet name="MH" sheetId="8" state="hidden" r:id="rId8"/>
    <sheet name="MN" sheetId="9" state="hidden" r:id="rId9"/>
    <sheet name="MV" sheetId="10" state="hidden" r:id="rId10"/>
  </sheets>
  <definedNames>
    <definedName name="_Order1" hidden="1">255</definedName>
    <definedName name="_Order2" hidden="1">255</definedName>
    <definedName name="_xlnm.Print_Area" localSheetId="1">GD!$A$1:$BF$16</definedName>
    <definedName name="_xlnm.Print_Area" localSheetId="2">GE!$A$1:$BF$16</definedName>
    <definedName name="_xlnm.Print_Area" localSheetId="3">GK!$A$1:$BF$16</definedName>
    <definedName name="_xlnm.Print_Area" localSheetId="4">GN!$A$1:$BF$16</definedName>
    <definedName name="_xlnm.Print_Area" localSheetId="5">MB!$A$1:$BF$16</definedName>
    <definedName name="_xlnm.Print_Area" localSheetId="7">MH!$A$1:$BF$16</definedName>
    <definedName name="_xlnm.Print_Area" localSheetId="8">MN!$A$1:$BF$16</definedName>
    <definedName name="_xlnm.Print_Area" localSheetId="9">MV!$A$1:$BF$16</definedName>
    <definedName name="_xlnm.Print_Area" localSheetId="6">ND!$A$1:$BF$16</definedName>
    <definedName name="_xlnm.Print_Area" localSheetId="0">Zuid!$A$1:$BF$1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22" i="1" l="1"/>
  <c r="AV22" i="1"/>
  <c r="AU22" i="1"/>
  <c r="AT22" i="1"/>
  <c r="AS22" i="1"/>
  <c r="AN22" i="1"/>
  <c r="AM22" i="1"/>
  <c r="AL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E21" i="1"/>
  <c r="BE20" i="1"/>
  <c r="C18" i="1" s="1"/>
  <c r="BE19" i="1"/>
  <c r="Y9" i="1"/>
  <c r="Z9" i="1" s="1"/>
  <c r="W9" i="1"/>
  <c r="R9" i="1"/>
  <c r="F9" i="1"/>
  <c r="G9" i="1" s="1"/>
  <c r="H9" i="1" s="1"/>
  <c r="I9" i="1" s="1"/>
  <c r="J9" i="1" s="1"/>
  <c r="K9" i="1" s="1"/>
  <c r="AF8" i="1"/>
  <c r="AG8" i="1" s="1"/>
  <c r="AH8" i="1" s="1"/>
  <c r="AI8" i="1" s="1"/>
  <c r="AJ8" i="1" s="1"/>
  <c r="AK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O8" i="1"/>
  <c r="P8" i="1" s="1"/>
  <c r="Q8" i="1" s="1"/>
  <c r="R8" i="1" s="1"/>
  <c r="S8" i="1" s="1"/>
  <c r="T8" i="1" s="1"/>
  <c r="W8" i="1" s="1"/>
  <c r="X8" i="1" s="1"/>
  <c r="Y8" i="1" s="1"/>
  <c r="Z8" i="1" s="1"/>
  <c r="AA8" i="1" s="1"/>
  <c r="AB8" i="1" s="1"/>
  <c r="F8" i="1"/>
  <c r="G8" i="1" s="1"/>
  <c r="H8" i="1" s="1"/>
  <c r="I8" i="1" s="1"/>
  <c r="J8" i="1" s="1"/>
  <c r="K8" i="1" s="1"/>
  <c r="BF6" i="1"/>
  <c r="BG6" i="1" s="1"/>
  <c r="AW6" i="1"/>
  <c r="AX6" i="1" s="1"/>
  <c r="AY6" i="1" s="1"/>
  <c r="AZ6" i="1" s="1"/>
  <c r="BA6" i="1" s="1"/>
  <c r="BB6" i="1" s="1"/>
  <c r="BC6" i="1" s="1"/>
  <c r="BD6" i="1" s="1"/>
  <c r="AN6" i="1"/>
  <c r="AO6" i="1" s="1"/>
  <c r="AP6" i="1" s="1"/>
  <c r="AQ6" i="1" s="1"/>
  <c r="AR6" i="1" s="1"/>
  <c r="AS6" i="1" s="1"/>
  <c r="AT6" i="1" s="1"/>
  <c r="AU6" i="1" s="1"/>
  <c r="AF6" i="1"/>
  <c r="AG6" i="1" s="1"/>
  <c r="AH6" i="1" s="1"/>
  <c r="AI6" i="1" s="1"/>
  <c r="AJ6" i="1" s="1"/>
  <c r="AK6" i="1" s="1"/>
  <c r="AL6" i="1" s="1"/>
  <c r="AA6" i="1"/>
  <c r="AB6" i="1" s="1"/>
  <c r="AC6" i="1" s="1"/>
  <c r="AD6" i="1" s="1"/>
  <c r="S6" i="1"/>
  <c r="T6" i="1" s="1"/>
  <c r="U6" i="1" s="1"/>
  <c r="V6" i="1" s="1"/>
  <c r="W6" i="1" s="1"/>
  <c r="X6" i="1" s="1"/>
  <c r="Y6" i="1" s="1"/>
  <c r="K6" i="1"/>
  <c r="L6" i="1" s="1"/>
  <c r="M6" i="1" s="1"/>
  <c r="N6" i="1" s="1"/>
  <c r="O6" i="1" s="1"/>
  <c r="P6" i="1" s="1"/>
  <c r="Q6" i="1" s="1"/>
  <c r="E6" i="1"/>
  <c r="F6" i="1" s="1"/>
  <c r="G6" i="1" s="1"/>
  <c r="H6" i="1" s="1"/>
  <c r="W5" i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BE22" i="1" l="1"/>
  <c r="E5" i="2" l="1"/>
  <c r="F5" i="2" s="1"/>
  <c r="G5" i="2" s="1"/>
  <c r="H5" i="2" s="1"/>
  <c r="I5" i="2" s="1"/>
  <c r="J5" i="2" s="1"/>
  <c r="K5" i="2" s="1"/>
  <c r="M5" i="2" s="1"/>
  <c r="N5" i="2" s="1"/>
  <c r="O5" i="2" s="1"/>
  <c r="P5" i="2" s="1"/>
  <c r="Q5" i="2" s="1"/>
  <c r="R5" i="2" s="1"/>
  <c r="S5" i="2" s="1"/>
  <c r="T5" i="2" s="1"/>
  <c r="U5" i="2" s="1"/>
  <c r="X5" i="2" s="1"/>
  <c r="Y5" i="2" s="1"/>
  <c r="Z5" i="2" s="1"/>
  <c r="AA5" i="2" s="1"/>
  <c r="AB5" i="2" s="1"/>
  <c r="AC5" i="2" s="1"/>
  <c r="AE5" i="2" s="1"/>
  <c r="AF5" i="2" s="1"/>
  <c r="AG5" i="2" s="1"/>
  <c r="AH5" i="2" s="1"/>
  <c r="AI5" i="2" s="1"/>
  <c r="AJ5" i="2" s="1"/>
  <c r="AK5" i="2" s="1"/>
  <c r="AL5" i="2" s="1"/>
  <c r="AM5" i="2" s="1"/>
  <c r="AO5" i="2" s="1"/>
  <c r="AP5" i="2" s="1"/>
  <c r="AQ5" i="2" s="1"/>
  <c r="AR5" i="2" s="1"/>
  <c r="AS5" i="2" s="1"/>
  <c r="AT5" i="2" s="1"/>
  <c r="AU5" i="2" s="1"/>
  <c r="AV5" i="2" s="1"/>
  <c r="D3" i="2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D2" i="2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AC6" i="2"/>
  <c r="AE6" i="2" s="1"/>
  <c r="AF6" i="2" s="1"/>
  <c r="AG6" i="2" s="1"/>
  <c r="AH6" i="2" s="1"/>
  <c r="AI6" i="2" s="1"/>
  <c r="AJ6" i="2" s="1"/>
  <c r="AK6" i="2" s="1"/>
  <c r="X2" i="2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F6" i="2"/>
  <c r="G6" i="2" s="1"/>
  <c r="H6" i="2" s="1"/>
  <c r="I6" i="2" s="1"/>
  <c r="J6" i="2" s="1"/>
  <c r="K6" i="2" s="1"/>
  <c r="M6" i="2" s="1"/>
  <c r="N6" i="2" s="1"/>
  <c r="O6" i="2" s="1"/>
  <c r="AM6" i="2"/>
  <c r="AO6" i="2" s="1"/>
  <c r="AP6" i="2" s="1"/>
  <c r="AQ6" i="2" s="1"/>
  <c r="AR6" i="2" s="1"/>
  <c r="AS6" i="2" s="1"/>
  <c r="AT6" i="2" s="1"/>
  <c r="AU6" i="2" s="1"/>
  <c r="AV6" i="2" s="1"/>
  <c r="Q6" i="2"/>
  <c r="R6" i="2" s="1"/>
  <c r="S6" i="2"/>
  <c r="T6" i="2" s="1"/>
  <c r="U6" i="2" s="1"/>
  <c r="X6" i="2" s="1"/>
  <c r="Y6" i="2" s="1"/>
  <c r="Z6" i="2" s="1"/>
  <c r="AA6" i="2" s="1"/>
  <c r="BC15" i="2"/>
  <c r="E5" i="3"/>
  <c r="F5" i="3" s="1"/>
  <c r="G5" i="3" s="1"/>
  <c r="H5" i="3" s="1"/>
  <c r="I5" i="3" s="1"/>
  <c r="J5" i="3" s="1"/>
  <c r="K5" i="3" s="1"/>
  <c r="M5" i="3" s="1"/>
  <c r="N5" i="3" s="1"/>
  <c r="O5" i="3" s="1"/>
  <c r="P5" i="3" s="1"/>
  <c r="Q5" i="3" s="1"/>
  <c r="R5" i="3" s="1"/>
  <c r="S5" i="3" s="1"/>
  <c r="T5" i="3" s="1"/>
  <c r="U5" i="3" s="1"/>
  <c r="X5" i="3" s="1"/>
  <c r="Y5" i="3" s="1"/>
  <c r="Z5" i="3" s="1"/>
  <c r="AA5" i="3" s="1"/>
  <c r="AB5" i="3" s="1"/>
  <c r="AC5" i="3" s="1"/>
  <c r="AE5" i="3" s="1"/>
  <c r="AF5" i="3" s="1"/>
  <c r="AG5" i="3" s="1"/>
  <c r="AH5" i="3" s="1"/>
  <c r="AI5" i="3" s="1"/>
  <c r="AJ5" i="3" s="1"/>
  <c r="AK5" i="3" s="1"/>
  <c r="AL5" i="3" s="1"/>
  <c r="AM5" i="3" s="1"/>
  <c r="AO5" i="3" s="1"/>
  <c r="AP5" i="3" s="1"/>
  <c r="AQ5" i="3" s="1"/>
  <c r="AR5" i="3" s="1"/>
  <c r="AS5" i="3" s="1"/>
  <c r="AT5" i="3" s="1"/>
  <c r="AU5" i="3" s="1"/>
  <c r="AV5" i="3" s="1"/>
  <c r="D3" i="3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BF3" i="3" s="1"/>
  <c r="D2" i="3"/>
  <c r="E2" i="3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AC6" i="3"/>
  <c r="AE6" i="3"/>
  <c r="AF6" i="3" s="1"/>
  <c r="AG6" i="3" s="1"/>
  <c r="AH6" i="3" s="1"/>
  <c r="AI6" i="3" s="1"/>
  <c r="AJ6" i="3" s="1"/>
  <c r="AK6" i="3" s="1"/>
  <c r="X2" i="3"/>
  <c r="Y2" i="3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Q2" i="3" s="1"/>
  <c r="AR2" i="3" s="1"/>
  <c r="AS2" i="3" s="1"/>
  <c r="AT2" i="3" s="1"/>
  <c r="AU2" i="3" s="1"/>
  <c r="AV2" i="3" s="1"/>
  <c r="AW2" i="3" s="1"/>
  <c r="AX2" i="3" s="1"/>
  <c r="AY2" i="3" s="1"/>
  <c r="AZ2" i="3" s="1"/>
  <c r="BA2" i="3" s="1"/>
  <c r="BB2" i="3" s="1"/>
  <c r="BC2" i="3" s="1"/>
  <c r="BD2" i="3" s="1"/>
  <c r="BE2" i="3" s="1"/>
  <c r="BF2" i="3" s="1"/>
  <c r="F6" i="3"/>
  <c r="G6" i="3"/>
  <c r="H6" i="3" s="1"/>
  <c r="I6" i="3" s="1"/>
  <c r="J6" i="3" s="1"/>
  <c r="K6" i="3" s="1"/>
  <c r="M6" i="3" s="1"/>
  <c r="N6" i="3" s="1"/>
  <c r="O6" i="3" s="1"/>
  <c r="AM6" i="3"/>
  <c r="AO6" i="3" s="1"/>
  <c r="AP6" i="3" s="1"/>
  <c r="AQ6" i="3" s="1"/>
  <c r="AR6" i="3" s="1"/>
  <c r="AS6" i="3" s="1"/>
  <c r="AT6" i="3" s="1"/>
  <c r="AU6" i="3" s="1"/>
  <c r="AV6" i="3" s="1"/>
  <c r="Q6" i="3"/>
  <c r="R6" i="3" s="1"/>
  <c r="S6" i="3" s="1"/>
  <c r="T6" i="3" s="1"/>
  <c r="U6" i="3" s="1"/>
  <c r="X6" i="3" s="1"/>
  <c r="Y6" i="3" s="1"/>
  <c r="Z6" i="3" s="1"/>
  <c r="AA6" i="3" s="1"/>
  <c r="BC15" i="3"/>
  <c r="BC15" i="4"/>
  <c r="E5" i="5"/>
  <c r="F5" i="5" s="1"/>
  <c r="G5" i="5" s="1"/>
  <c r="H5" i="5" s="1"/>
  <c r="I5" i="5" s="1"/>
  <c r="J5" i="5" s="1"/>
  <c r="K5" i="5" s="1"/>
  <c r="M5" i="5" s="1"/>
  <c r="N5" i="5" s="1"/>
  <c r="O5" i="5" s="1"/>
  <c r="P5" i="5" s="1"/>
  <c r="Q5" i="5" s="1"/>
  <c r="R5" i="5" s="1"/>
  <c r="S5" i="5" s="1"/>
  <c r="T5" i="5" s="1"/>
  <c r="U5" i="5" s="1"/>
  <c r="X5" i="5" s="1"/>
  <c r="Y5" i="5" s="1"/>
  <c r="Z5" i="5" s="1"/>
  <c r="AA5" i="5" s="1"/>
  <c r="AB5" i="5" s="1"/>
  <c r="AC5" i="5" s="1"/>
  <c r="AE5" i="5" s="1"/>
  <c r="AF5" i="5" s="1"/>
  <c r="AG5" i="5" s="1"/>
  <c r="AH5" i="5" s="1"/>
  <c r="AI5" i="5" s="1"/>
  <c r="AJ5" i="5" s="1"/>
  <c r="AK5" i="5" s="1"/>
  <c r="AL5" i="5" s="1"/>
  <c r="AM5" i="5" s="1"/>
  <c r="AO5" i="5" s="1"/>
  <c r="AP5" i="5" s="1"/>
  <c r="AQ5" i="5" s="1"/>
  <c r="AR5" i="5" s="1"/>
  <c r="AS5" i="5" s="1"/>
  <c r="AT5" i="5" s="1"/>
  <c r="AU5" i="5" s="1"/>
  <c r="AV5" i="5" s="1"/>
  <c r="D3" i="5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AV3" i="5" s="1"/>
  <c r="AW3" i="5" s="1"/>
  <c r="AX3" i="5" s="1"/>
  <c r="AY3" i="5" s="1"/>
  <c r="AZ3" i="5" s="1"/>
  <c r="BA3" i="5" s="1"/>
  <c r="BB3" i="5" s="1"/>
  <c r="BC3" i="5" s="1"/>
  <c r="BD3" i="5" s="1"/>
  <c r="BE3" i="5" s="1"/>
  <c r="BF3" i="5" s="1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AC6" i="5"/>
  <c r="AE6" i="5" s="1"/>
  <c r="AF6" i="5" s="1"/>
  <c r="AG6" i="5" s="1"/>
  <c r="AH6" i="5" s="1"/>
  <c r="AI6" i="5" s="1"/>
  <c r="AJ6" i="5" s="1"/>
  <c r="AK6" i="5" s="1"/>
  <c r="X2" i="5"/>
  <c r="Y2" i="5" s="1"/>
  <c r="Z2" i="5" s="1"/>
  <c r="AA2" i="5" s="1"/>
  <c r="AB2" i="5" s="1"/>
  <c r="AC2" i="5" s="1"/>
  <c r="AD2" i="5" s="1"/>
  <c r="AE2" i="5" s="1"/>
  <c r="AF2" i="5" s="1"/>
  <c r="AG2" i="5" s="1"/>
  <c r="AH2" i="5" s="1"/>
  <c r="AI2" i="5" s="1"/>
  <c r="AJ2" i="5" s="1"/>
  <c r="AK2" i="5" s="1"/>
  <c r="AL2" i="5" s="1"/>
  <c r="AM2" i="5" s="1"/>
  <c r="AN2" i="5" s="1"/>
  <c r="AO2" i="5" s="1"/>
  <c r="AP2" i="5" s="1"/>
  <c r="AQ2" i="5" s="1"/>
  <c r="AR2" i="5" s="1"/>
  <c r="AS2" i="5" s="1"/>
  <c r="AT2" i="5" s="1"/>
  <c r="AU2" i="5" s="1"/>
  <c r="AV2" i="5" s="1"/>
  <c r="AW2" i="5" s="1"/>
  <c r="AX2" i="5" s="1"/>
  <c r="AY2" i="5" s="1"/>
  <c r="AZ2" i="5" s="1"/>
  <c r="BA2" i="5" s="1"/>
  <c r="BB2" i="5" s="1"/>
  <c r="BC2" i="5" s="1"/>
  <c r="BD2" i="5" s="1"/>
  <c r="BE2" i="5" s="1"/>
  <c r="BF2" i="5" s="1"/>
  <c r="F6" i="5"/>
  <c r="G6" i="5" s="1"/>
  <c r="H6" i="5" s="1"/>
  <c r="I6" i="5" s="1"/>
  <c r="J6" i="5" s="1"/>
  <c r="K6" i="5" s="1"/>
  <c r="M6" i="5" s="1"/>
  <c r="N6" i="5" s="1"/>
  <c r="O6" i="5" s="1"/>
  <c r="AM6" i="5"/>
  <c r="AO6" i="5" s="1"/>
  <c r="AP6" i="5" s="1"/>
  <c r="AQ6" i="5" s="1"/>
  <c r="AR6" i="5" s="1"/>
  <c r="AS6" i="5" s="1"/>
  <c r="AT6" i="5" s="1"/>
  <c r="AU6" i="5" s="1"/>
  <c r="AV6" i="5" s="1"/>
  <c r="Q6" i="5"/>
  <c r="R6" i="5" s="1"/>
  <c r="S6" i="5" s="1"/>
  <c r="T6" i="5"/>
  <c r="U6" i="5" s="1"/>
  <c r="X6" i="5" s="1"/>
  <c r="Y6" i="5" s="1"/>
  <c r="Z6" i="5" s="1"/>
  <c r="AA6" i="5" s="1"/>
  <c r="BC15" i="5"/>
  <c r="E5" i="6"/>
  <c r="F5" i="6" s="1"/>
  <c r="D3" i="6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AE3" i="6" s="1"/>
  <c r="AF3" i="6" s="1"/>
  <c r="AG3" i="6" s="1"/>
  <c r="AH3" i="6" s="1"/>
  <c r="AI3" i="6" s="1"/>
  <c r="AJ3" i="6" s="1"/>
  <c r="AK3" i="6" s="1"/>
  <c r="AL3" i="6" s="1"/>
  <c r="AM3" i="6" s="1"/>
  <c r="AN3" i="6" s="1"/>
  <c r="AO3" i="6" s="1"/>
  <c r="AP3" i="6" s="1"/>
  <c r="AQ3" i="6" s="1"/>
  <c r="AR3" i="6" s="1"/>
  <c r="AS3" i="6" s="1"/>
  <c r="AT3" i="6" s="1"/>
  <c r="AU3" i="6" s="1"/>
  <c r="AV3" i="6" s="1"/>
  <c r="AW3" i="6" s="1"/>
  <c r="AX3" i="6" s="1"/>
  <c r="AY3" i="6" s="1"/>
  <c r="AZ3" i="6" s="1"/>
  <c r="BA3" i="6" s="1"/>
  <c r="BB3" i="6" s="1"/>
  <c r="BC3" i="6" s="1"/>
  <c r="BD3" i="6" s="1"/>
  <c r="BE3" i="6" s="1"/>
  <c r="BF3" i="6" s="1"/>
  <c r="D2" i="6"/>
  <c r="E2" i="6" s="1"/>
  <c r="F2" i="6" s="1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AC6" i="6"/>
  <c r="AE6" i="6" s="1"/>
  <c r="AF6" i="6" s="1"/>
  <c r="AG6" i="6" s="1"/>
  <c r="AH6" i="6" s="1"/>
  <c r="AI6" i="6" s="1"/>
  <c r="AJ6" i="6" s="1"/>
  <c r="AK6" i="6" s="1"/>
  <c r="G5" i="6"/>
  <c r="H5" i="6" s="1"/>
  <c r="I5" i="6" s="1"/>
  <c r="J5" i="6" s="1"/>
  <c r="K5" i="6" s="1"/>
  <c r="M5" i="6" s="1"/>
  <c r="N5" i="6" s="1"/>
  <c r="O5" i="6" s="1"/>
  <c r="P5" i="6" s="1"/>
  <c r="Q5" i="6" s="1"/>
  <c r="R5" i="6" s="1"/>
  <c r="S5" i="6" s="1"/>
  <c r="T5" i="6" s="1"/>
  <c r="U5" i="6" s="1"/>
  <c r="X5" i="6" s="1"/>
  <c r="Y5" i="6" s="1"/>
  <c r="Z5" i="6" s="1"/>
  <c r="AA5" i="6" s="1"/>
  <c r="AB5" i="6" s="1"/>
  <c r="AC5" i="6" s="1"/>
  <c r="AE5" i="6" s="1"/>
  <c r="AF5" i="6" s="1"/>
  <c r="AG5" i="6" s="1"/>
  <c r="AH5" i="6" s="1"/>
  <c r="AI5" i="6" s="1"/>
  <c r="AJ5" i="6" s="1"/>
  <c r="AK5" i="6" s="1"/>
  <c r="AL5" i="6" s="1"/>
  <c r="AM5" i="6" s="1"/>
  <c r="AO5" i="6" s="1"/>
  <c r="AP5" i="6" s="1"/>
  <c r="AQ5" i="6" s="1"/>
  <c r="AR5" i="6" s="1"/>
  <c r="AS5" i="6" s="1"/>
  <c r="AT5" i="6" s="1"/>
  <c r="AU5" i="6" s="1"/>
  <c r="AV5" i="6" s="1"/>
  <c r="X2" i="6"/>
  <c r="Y2" i="6" s="1"/>
  <c r="Z2" i="6" s="1"/>
  <c r="AA2" i="6" s="1"/>
  <c r="AB2" i="6" s="1"/>
  <c r="AC2" i="6" s="1"/>
  <c r="AD2" i="6" s="1"/>
  <c r="AE2" i="6" s="1"/>
  <c r="AF2" i="6" s="1"/>
  <c r="AG2" i="6" s="1"/>
  <c r="AH2" i="6" s="1"/>
  <c r="AI2" i="6" s="1"/>
  <c r="AJ2" i="6" s="1"/>
  <c r="AK2" i="6" s="1"/>
  <c r="AL2" i="6" s="1"/>
  <c r="AM2" i="6" s="1"/>
  <c r="AN2" i="6" s="1"/>
  <c r="AO2" i="6" s="1"/>
  <c r="AP2" i="6" s="1"/>
  <c r="AQ2" i="6" s="1"/>
  <c r="AR2" i="6" s="1"/>
  <c r="AS2" i="6" s="1"/>
  <c r="AT2" i="6" s="1"/>
  <c r="AU2" i="6" s="1"/>
  <c r="AV2" i="6" s="1"/>
  <c r="AW2" i="6" s="1"/>
  <c r="AX2" i="6" s="1"/>
  <c r="AY2" i="6" s="1"/>
  <c r="AZ2" i="6" s="1"/>
  <c r="BA2" i="6" s="1"/>
  <c r="BB2" i="6" s="1"/>
  <c r="BC2" i="6" s="1"/>
  <c r="BD2" i="6" s="1"/>
  <c r="BE2" i="6" s="1"/>
  <c r="BF2" i="6" s="1"/>
  <c r="F6" i="6"/>
  <c r="G6" i="6" s="1"/>
  <c r="H6" i="6" s="1"/>
  <c r="I6" i="6" s="1"/>
  <c r="J6" i="6" s="1"/>
  <c r="K6" i="6" s="1"/>
  <c r="M6" i="6" s="1"/>
  <c r="N6" i="6" s="1"/>
  <c r="O6" i="6" s="1"/>
  <c r="AM6" i="6"/>
  <c r="AO6" i="6" s="1"/>
  <c r="AP6" i="6" s="1"/>
  <c r="AQ6" i="6" s="1"/>
  <c r="AR6" i="6" s="1"/>
  <c r="AS6" i="6" s="1"/>
  <c r="AT6" i="6" s="1"/>
  <c r="AU6" i="6" s="1"/>
  <c r="AV6" i="6" s="1"/>
  <c r="Q6" i="6"/>
  <c r="R6" i="6" s="1"/>
  <c r="S6" i="6" s="1"/>
  <c r="T6" i="6" s="1"/>
  <c r="U6" i="6" s="1"/>
  <c r="X6" i="6" s="1"/>
  <c r="Y6" i="6" s="1"/>
  <c r="Z6" i="6" s="1"/>
  <c r="AA6" i="6" s="1"/>
  <c r="BC15" i="6"/>
  <c r="E5" i="8"/>
  <c r="F5" i="8" s="1"/>
  <c r="G5" i="8" s="1"/>
  <c r="H5" i="8" s="1"/>
  <c r="I5" i="8" s="1"/>
  <c r="J5" i="8" s="1"/>
  <c r="K5" i="8" s="1"/>
  <c r="M5" i="8" s="1"/>
  <c r="N5" i="8" s="1"/>
  <c r="O5" i="8" s="1"/>
  <c r="P5" i="8" s="1"/>
  <c r="Q5" i="8" s="1"/>
  <c r="R5" i="8" s="1"/>
  <c r="S5" i="8" s="1"/>
  <c r="T5" i="8" s="1"/>
  <c r="U5" i="8" s="1"/>
  <c r="X5" i="8" s="1"/>
  <c r="Y5" i="8" s="1"/>
  <c r="Z5" i="8" s="1"/>
  <c r="AA5" i="8" s="1"/>
  <c r="AB5" i="8" s="1"/>
  <c r="AC5" i="8" s="1"/>
  <c r="AE5" i="8" s="1"/>
  <c r="AF5" i="8" s="1"/>
  <c r="AG5" i="8" s="1"/>
  <c r="AH5" i="8" s="1"/>
  <c r="AI5" i="8" s="1"/>
  <c r="AJ5" i="8" s="1"/>
  <c r="AK5" i="8" s="1"/>
  <c r="AL5" i="8" s="1"/>
  <c r="AM5" i="8" s="1"/>
  <c r="AO5" i="8" s="1"/>
  <c r="AP5" i="8" s="1"/>
  <c r="AQ5" i="8" s="1"/>
  <c r="AR5" i="8" s="1"/>
  <c r="AS5" i="8" s="1"/>
  <c r="AT5" i="8" s="1"/>
  <c r="AU5" i="8" s="1"/>
  <c r="AV5" i="8" s="1"/>
  <c r="D3" i="8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BE3" i="8" s="1"/>
  <c r="BF3" i="8" s="1"/>
  <c r="D2" i="8"/>
  <c r="E2" i="8" s="1"/>
  <c r="F2" i="8" s="1"/>
  <c r="G2" i="8" s="1"/>
  <c r="H2" i="8" s="1"/>
  <c r="I2" i="8" s="1"/>
  <c r="J2" i="8" s="1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AC6" i="8"/>
  <c r="AE6" i="8" s="1"/>
  <c r="AF6" i="8" s="1"/>
  <c r="AG6" i="8" s="1"/>
  <c r="AH6" i="8" s="1"/>
  <c r="AI6" i="8" s="1"/>
  <c r="AJ6" i="8" s="1"/>
  <c r="AK6" i="8" s="1"/>
  <c r="X2" i="8"/>
  <c r="Y2" i="8" s="1"/>
  <c r="Z2" i="8" s="1"/>
  <c r="AA2" i="8" s="1"/>
  <c r="AB2" i="8" s="1"/>
  <c r="AC2" i="8" s="1"/>
  <c r="AD2" i="8" s="1"/>
  <c r="AE2" i="8" s="1"/>
  <c r="AF2" i="8" s="1"/>
  <c r="AG2" i="8" s="1"/>
  <c r="AH2" i="8" s="1"/>
  <c r="AI2" i="8" s="1"/>
  <c r="AJ2" i="8" s="1"/>
  <c r="AK2" i="8" s="1"/>
  <c r="AL2" i="8" s="1"/>
  <c r="AM2" i="8" s="1"/>
  <c r="AN2" i="8" s="1"/>
  <c r="AO2" i="8" s="1"/>
  <c r="AP2" i="8" s="1"/>
  <c r="AQ2" i="8" s="1"/>
  <c r="AR2" i="8" s="1"/>
  <c r="AS2" i="8" s="1"/>
  <c r="AT2" i="8" s="1"/>
  <c r="AU2" i="8" s="1"/>
  <c r="AV2" i="8" s="1"/>
  <c r="AW2" i="8" s="1"/>
  <c r="AX2" i="8" s="1"/>
  <c r="AY2" i="8" s="1"/>
  <c r="AZ2" i="8" s="1"/>
  <c r="BA2" i="8" s="1"/>
  <c r="BB2" i="8" s="1"/>
  <c r="BC2" i="8" s="1"/>
  <c r="BD2" i="8" s="1"/>
  <c r="BE2" i="8" s="1"/>
  <c r="BF2" i="8" s="1"/>
  <c r="F6" i="8"/>
  <c r="G6" i="8" s="1"/>
  <c r="H6" i="8" s="1"/>
  <c r="I6" i="8" s="1"/>
  <c r="J6" i="8" s="1"/>
  <c r="K6" i="8" s="1"/>
  <c r="M6" i="8" s="1"/>
  <c r="N6" i="8" s="1"/>
  <c r="O6" i="8" s="1"/>
  <c r="AM6" i="8"/>
  <c r="AO6" i="8"/>
  <c r="AP6" i="8" s="1"/>
  <c r="AQ6" i="8" s="1"/>
  <c r="AR6" i="8" s="1"/>
  <c r="AS6" i="8" s="1"/>
  <c r="AT6" i="8" s="1"/>
  <c r="AU6" i="8" s="1"/>
  <c r="AV6" i="8" s="1"/>
  <c r="Q6" i="8"/>
  <c r="R6" i="8" s="1"/>
  <c r="S6" i="8" s="1"/>
  <c r="T6" i="8" s="1"/>
  <c r="U6" i="8" s="1"/>
  <c r="X6" i="8" s="1"/>
  <c r="Y6" i="8" s="1"/>
  <c r="Z6" i="8" s="1"/>
  <c r="AA6" i="8" s="1"/>
  <c r="BC15" i="8"/>
  <c r="E5" i="9"/>
  <c r="F5" i="9" s="1"/>
  <c r="G5" i="9" s="1"/>
  <c r="H5" i="9" s="1"/>
  <c r="I5" i="9" s="1"/>
  <c r="J5" i="9" s="1"/>
  <c r="K5" i="9" s="1"/>
  <c r="M5" i="9" s="1"/>
  <c r="N5" i="9" s="1"/>
  <c r="O5" i="9" s="1"/>
  <c r="P5" i="9" s="1"/>
  <c r="Q5" i="9" s="1"/>
  <c r="R5" i="9" s="1"/>
  <c r="S5" i="9" s="1"/>
  <c r="T5" i="9" s="1"/>
  <c r="U5" i="9" s="1"/>
  <c r="X5" i="9" s="1"/>
  <c r="Y5" i="9" s="1"/>
  <c r="Z5" i="9" s="1"/>
  <c r="AA5" i="9" s="1"/>
  <c r="AB5" i="9" s="1"/>
  <c r="AC5" i="9" s="1"/>
  <c r="AE5" i="9" s="1"/>
  <c r="AF5" i="9" s="1"/>
  <c r="AG5" i="9" s="1"/>
  <c r="AH5" i="9" s="1"/>
  <c r="AI5" i="9" s="1"/>
  <c r="AJ5" i="9" s="1"/>
  <c r="AK5" i="9" s="1"/>
  <c r="AL5" i="9" s="1"/>
  <c r="AM5" i="9" s="1"/>
  <c r="AO5" i="9" s="1"/>
  <c r="AP5" i="9" s="1"/>
  <c r="AQ5" i="9" s="1"/>
  <c r="AR5" i="9" s="1"/>
  <c r="AS5" i="9" s="1"/>
  <c r="AT5" i="9" s="1"/>
  <c r="AU5" i="9" s="1"/>
  <c r="AV5" i="9" s="1"/>
  <c r="D3" i="9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AE3" i="9" s="1"/>
  <c r="AF3" i="9" s="1"/>
  <c r="AG3" i="9" s="1"/>
  <c r="AH3" i="9" s="1"/>
  <c r="AI3" i="9" s="1"/>
  <c r="AJ3" i="9" s="1"/>
  <c r="AK3" i="9" s="1"/>
  <c r="AL3" i="9" s="1"/>
  <c r="AM3" i="9" s="1"/>
  <c r="AN3" i="9" s="1"/>
  <c r="AO3" i="9" s="1"/>
  <c r="AP3" i="9" s="1"/>
  <c r="AQ3" i="9" s="1"/>
  <c r="AR3" i="9" s="1"/>
  <c r="AS3" i="9" s="1"/>
  <c r="AT3" i="9" s="1"/>
  <c r="AU3" i="9" s="1"/>
  <c r="AV3" i="9" s="1"/>
  <c r="AW3" i="9" s="1"/>
  <c r="AX3" i="9" s="1"/>
  <c r="AY3" i="9" s="1"/>
  <c r="AZ3" i="9" s="1"/>
  <c r="BA3" i="9" s="1"/>
  <c r="BB3" i="9" s="1"/>
  <c r="BC3" i="9" s="1"/>
  <c r="BD3" i="9" s="1"/>
  <c r="BE3" i="9" s="1"/>
  <c r="BF3" i="9" s="1"/>
  <c r="D2" i="9"/>
  <c r="E2" i="9" s="1"/>
  <c r="F2" i="9" s="1"/>
  <c r="G2" i="9" s="1"/>
  <c r="H2" i="9" s="1"/>
  <c r="I2" i="9" s="1"/>
  <c r="J2" i="9" s="1"/>
  <c r="K2" i="9" s="1"/>
  <c r="L2" i="9" s="1"/>
  <c r="M2" i="9" s="1"/>
  <c r="N2" i="9" s="1"/>
  <c r="O2" i="9" s="1"/>
  <c r="P2" i="9" s="1"/>
  <c r="Q2" i="9" s="1"/>
  <c r="R2" i="9" s="1"/>
  <c r="S2" i="9" s="1"/>
  <c r="T2" i="9" s="1"/>
  <c r="U2" i="9" s="1"/>
  <c r="V2" i="9" s="1"/>
  <c r="AC6" i="9"/>
  <c r="AE6" i="9" s="1"/>
  <c r="AF6" i="9" s="1"/>
  <c r="AG6" i="9" s="1"/>
  <c r="AH6" i="9" s="1"/>
  <c r="AI6" i="9"/>
  <c r="AJ6" i="9" s="1"/>
  <c r="AK6" i="9" s="1"/>
  <c r="X2" i="9"/>
  <c r="Y2" i="9" s="1"/>
  <c r="Z2" i="9" s="1"/>
  <c r="AA2" i="9" s="1"/>
  <c r="AB2" i="9" s="1"/>
  <c r="AC2" i="9" s="1"/>
  <c r="AD2" i="9" s="1"/>
  <c r="AE2" i="9" s="1"/>
  <c r="AF2" i="9" s="1"/>
  <c r="AG2" i="9" s="1"/>
  <c r="AH2" i="9" s="1"/>
  <c r="AI2" i="9" s="1"/>
  <c r="AJ2" i="9" s="1"/>
  <c r="AK2" i="9" s="1"/>
  <c r="AL2" i="9" s="1"/>
  <c r="AM2" i="9" s="1"/>
  <c r="AN2" i="9" s="1"/>
  <c r="AO2" i="9" s="1"/>
  <c r="AP2" i="9" s="1"/>
  <c r="AQ2" i="9" s="1"/>
  <c r="AR2" i="9" s="1"/>
  <c r="AS2" i="9" s="1"/>
  <c r="AT2" i="9" s="1"/>
  <c r="AU2" i="9" s="1"/>
  <c r="AV2" i="9" s="1"/>
  <c r="AW2" i="9" s="1"/>
  <c r="AX2" i="9" s="1"/>
  <c r="AY2" i="9" s="1"/>
  <c r="AZ2" i="9" s="1"/>
  <c r="BA2" i="9" s="1"/>
  <c r="BB2" i="9" s="1"/>
  <c r="BC2" i="9" s="1"/>
  <c r="BD2" i="9" s="1"/>
  <c r="BE2" i="9" s="1"/>
  <c r="BF2" i="9" s="1"/>
  <c r="F6" i="9"/>
  <c r="G6" i="9" s="1"/>
  <c r="H6" i="9" s="1"/>
  <c r="I6" i="9" s="1"/>
  <c r="J6" i="9" s="1"/>
  <c r="K6" i="9" s="1"/>
  <c r="M6" i="9" s="1"/>
  <c r="N6" i="9" s="1"/>
  <c r="O6" i="9" s="1"/>
  <c r="AM6" i="9"/>
  <c r="AO6" i="9" s="1"/>
  <c r="AP6" i="9" s="1"/>
  <c r="AQ6" i="9" s="1"/>
  <c r="AR6" i="9" s="1"/>
  <c r="AS6" i="9" s="1"/>
  <c r="AT6" i="9" s="1"/>
  <c r="AU6" i="9" s="1"/>
  <c r="AV6" i="9" s="1"/>
  <c r="Q6" i="9"/>
  <c r="R6" i="9" s="1"/>
  <c r="S6" i="9" s="1"/>
  <c r="T6" i="9" s="1"/>
  <c r="U6" i="9" s="1"/>
  <c r="X6" i="9" s="1"/>
  <c r="Y6" i="9" s="1"/>
  <c r="Z6" i="9" s="1"/>
  <c r="AA6" i="9" s="1"/>
  <c r="BC15" i="9"/>
  <c r="BC15" i="10"/>
  <c r="BC15" i="7"/>
</calcChain>
</file>

<file path=xl/sharedStrings.xml><?xml version="1.0" encoding="utf-8"?>
<sst xmlns="http://schemas.openxmlformats.org/spreadsheetml/2006/main" count="2322" uniqueCount="89">
  <si>
    <t>weeknummer</t>
  </si>
  <si>
    <t>van de lesweek</t>
  </si>
  <si>
    <t>aug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</si>
  <si>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</si>
  <si>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</si>
  <si>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</si>
  <si>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</si>
  <si>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</si>
  <si>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</si>
  <si>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</si>
  <si>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</si>
  <si>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</si>
  <si>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</si>
  <si>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</si>
  <si>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</si>
  <si>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</t>
  </si>
  <si>
    <t>schoolweek</t>
  </si>
  <si>
    <t>x</t>
  </si>
  <si>
    <t>periodeweek</t>
  </si>
  <si>
    <t>ma</t>
  </si>
  <si>
    <t>V</t>
  </si>
  <si>
    <t>J</t>
  </si>
  <si>
    <t>R</t>
  </si>
  <si>
    <t>di</t>
  </si>
  <si>
    <t>/</t>
  </si>
  <si>
    <t>wo</t>
  </si>
  <si>
    <t>do</t>
  </si>
  <si>
    <t>r</t>
  </si>
  <si>
    <t>vr</t>
  </si>
  <si>
    <t>I</t>
  </si>
  <si>
    <t>|</t>
  </si>
  <si>
    <t>Kerst en</t>
  </si>
  <si>
    <t>Pasen</t>
  </si>
  <si>
    <t>Meivakantie</t>
  </si>
  <si>
    <t>Nieuwjaar</t>
  </si>
  <si>
    <t>Koningsdag</t>
  </si>
  <si>
    <t>Pinksteren</t>
  </si>
  <si>
    <t xml:space="preserve">Roostervrijedagen nog over: </t>
  </si>
  <si>
    <t>Herfst</t>
  </si>
  <si>
    <t>in weekend</t>
  </si>
  <si>
    <t>Voorjaar</t>
  </si>
  <si>
    <t>Bevrijdingsdag</t>
  </si>
  <si>
    <t>Hemelvaart</t>
  </si>
  <si>
    <t>Zomer</t>
  </si>
  <si>
    <t>Totaal</t>
  </si>
  <si>
    <t>vakantiedagen (max. 55)</t>
  </si>
  <si>
    <t>Roostervrijedagen lln (max. 12)</t>
  </si>
  <si>
    <t>Feestdagen op werkdagen</t>
  </si>
  <si>
    <t>Lesdagen (min. 189 )</t>
  </si>
  <si>
    <t>Totaal lesdagen</t>
  </si>
  <si>
    <t>=</t>
  </si>
  <si>
    <t>vakantiedag</t>
  </si>
  <si>
    <t>vakantie en feestdag</t>
  </si>
  <si>
    <t>V A K A N T I E -  E N  P E R I O D E P L A N N I N G    H E L I C O N  O P L E I D I N G E N  -  G S   's - H E R T O G E N B O S C H</t>
  </si>
  <si>
    <t>2 0 0 6  -  2 0 0 7</t>
  </si>
  <si>
    <t>datum</t>
  </si>
  <si>
    <t>sep</t>
  </si>
  <si>
    <t/>
  </si>
  <si>
    <t xml:space="preserve"> </t>
  </si>
  <si>
    <t>Kerst</t>
  </si>
  <si>
    <t xml:space="preserve"> Voorjaar</t>
  </si>
  <si>
    <t>Mei</t>
  </si>
  <si>
    <t>dagen</t>
  </si>
  <si>
    <t>dag</t>
  </si>
  <si>
    <t>V A K A N T I E -  E N  P E R I O D E P L A N N I N G       H E L I C O N    O P L E I D I N G E N   -   G S   E I N D H O V E N</t>
  </si>
  <si>
    <t>V A K A N T I E -  E N  P E R I O D E P L A N N I N G       H E L I C O N    O P L E I D I N G E N   -   G S   K E S T E R E N</t>
  </si>
  <si>
    <t>.</t>
  </si>
  <si>
    <t>V A K A N T I E -  E N  P E R I O D E P L A N N I N G       H E L I C O N    O P L E I D I N G E N   -   G S   N I J M E G E N</t>
  </si>
  <si>
    <t>V A K A N T I E -  E N  P E R I O D E P L A N N I N G       H E L I C O N    O P L E I D I N G E N   -   M B O   B O X T E L</t>
  </si>
  <si>
    <t>V A K A N T I E -  E N  P E R I O D E  P L A N N I N G       H E L I C O N    O P L E I D I N G E N   -   N H B   D E U R N E</t>
  </si>
  <si>
    <t>X</t>
  </si>
  <si>
    <t>V A K A N T I E -  E N  P E R I O D E P L A N N I N G       H E L I C O N    O P L E I D I N G E N   -   M B O   H E L M O N D</t>
  </si>
  <si>
    <t>V A K A N T I E -  E N  P E R I O D E P L A N N I N G  H E L I C O N  O P L E I D I N G E N  -  M B O  N I J M E G E N / G E L D E R M.</t>
  </si>
  <si>
    <t>V A K A N T I E -  E N  P E R I O D E  P L A N N I N G    H E L I C O N  O P L E I D I N G E N  -  M B C S   A P E L D O O R N  /  V E L P</t>
  </si>
  <si>
    <t>2 0 2 2 - 2 0 2 3</t>
  </si>
  <si>
    <t>V A K A N T I E -  E N  P E R I O D E P L A N N I N G   YUVERTA</t>
  </si>
  <si>
    <t>Roostervrije dagen medewerkers én studenten</t>
  </si>
  <si>
    <t>roostervrijedagen studenten</t>
  </si>
  <si>
    <t>GV</t>
  </si>
  <si>
    <t>Hemelv.</t>
  </si>
  <si>
    <t>Weeknummer</t>
  </si>
  <si>
    <t>Datum is maandag</t>
  </si>
  <si>
    <t>Schoolweek</t>
  </si>
  <si>
    <t>Periodeweek</t>
  </si>
  <si>
    <t>Overb.</t>
  </si>
  <si>
    <t xml:space="preserve"> BG42</t>
  </si>
  <si>
    <t>BPV</t>
  </si>
  <si>
    <t xml:space="preserve">Vastgesteld   </t>
  </si>
  <si>
    <t>296 uur ipv 320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</si>
</sst>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dd"/>
    <numFmt numFmtId="166" formatCode="dd\-mmm\-yy"/>
    <numFmt numFmtId="167" formatCode="[$-413]d\ mmmm\ yyyy;@"/>
  </numFmts>
  <fonts count="9">
    <font>
      <sz val="14"/>
      <name val="SWISS"/>
    </font>
    <font>
      <sz val="10"/>
      <name val="Courier"/>
      <family val="3"/>
    </font>
    <font>
      <sz val="16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16"/>
      <name val="Wingdings"/>
      <charset val="2"/>
    </font>
    <font>
      <sz val="18"/>
      <name val="Arial"/>
      <family val="2"/>
    </font>
    <font>
      <sz val="14"/>
      <name val="Arial"/>
      <family val="2"/>
    </font>
    <font>
      <sz val="16"/>
      <color theme="1"/>
      <name val="Wingdings"/>
      <charset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/>
      <diagonal/>
    </border>
    <border>
      <left style="thin">
        <color indexed="8"/>
      </left>
      <right style="double">
        <color theme="1"/>
      </right>
      <top/>
      <bottom/>
      <diagonal/>
    </border>
    <border>
      <left style="thin">
        <color indexed="8"/>
      </left>
      <right style="double">
        <color theme="1"/>
      </right>
      <top/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230">
    <xf numFmtId="0" fontId="0" fillId="0" borderId="0" xfId="0"/>
    <xf numFmtId="166" fontId="2" fillId="2" borderId="1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165" fontId="2" fillId="2" borderId="6" xfId="0" applyNumberFormat="1" applyFont="1" applyFill="1" applyBorder="1" applyAlignment="1" applyProtection="1">
      <alignment horizontal="center" vertical="center"/>
    </xf>
    <xf numFmtId="165" fontId="2" fillId="0" borderId="6" xfId="0" applyNumberFormat="1" applyFont="1" applyBorder="1" applyAlignment="1" applyProtection="1">
      <alignment horizontal="center" vertical="center"/>
    </xf>
    <xf numFmtId="165" fontId="2" fillId="0" borderId="6" xfId="0" applyNumberFormat="1" applyFont="1" applyFill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5" fontId="2" fillId="2" borderId="10" xfId="0" applyNumberFormat="1" applyFont="1" applyFill="1" applyBorder="1" applyAlignment="1" applyProtection="1">
      <alignment horizontal="center" vertical="center"/>
    </xf>
    <xf numFmtId="165" fontId="2" fillId="2" borderId="11" xfId="0" applyNumberFormat="1" applyFont="1" applyFill="1" applyBorder="1" applyAlignment="1" applyProtection="1">
      <alignment horizontal="center" vertical="center"/>
    </xf>
    <xf numFmtId="165" fontId="2" fillId="2" borderId="9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13" xfId="0" applyFont="1" applyFill="1" applyBorder="1" applyAlignment="1" applyProtection="1">
      <alignment horizontal="centerContinuous" vertical="center"/>
    </xf>
    <xf numFmtId="0" fontId="2" fillId="2" borderId="14" xfId="0" applyFont="1" applyFill="1" applyBorder="1" applyAlignment="1" applyProtection="1">
      <alignment horizontal="centerContinuous" vertical="center"/>
    </xf>
    <xf numFmtId="0" fontId="2" fillId="0" borderId="13" xfId="0" applyFont="1" applyBorder="1" applyAlignment="1" applyProtection="1">
      <alignment horizontal="centerContinuous" vertical="center"/>
    </xf>
    <xf numFmtId="0" fontId="2" fillId="0" borderId="14" xfId="0" applyFont="1" applyBorder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centerContinuous" vertical="center"/>
    </xf>
    <xf numFmtId="0" fontId="2" fillId="0" borderId="14" xfId="0" applyFont="1" applyFill="1" applyBorder="1" applyAlignment="1" applyProtection="1">
      <alignment horizontal="centerContinuous" vertical="center"/>
    </xf>
    <xf numFmtId="0" fontId="2" fillId="2" borderId="16" xfId="0" applyFont="1" applyFill="1" applyBorder="1" applyAlignment="1" applyProtection="1">
      <alignment horizontal="centerContinuous" vertical="center"/>
    </xf>
    <xf numFmtId="0" fontId="2" fillId="2" borderId="15" xfId="0" applyFont="1" applyFill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8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166" fontId="2" fillId="5" borderId="1" xfId="0" applyNumberFormat="1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2" fillId="5" borderId="3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165" fontId="2" fillId="5" borderId="6" xfId="0" applyNumberFormat="1" applyFont="1" applyFill="1" applyBorder="1" applyAlignment="1" applyProtection="1">
      <alignment horizontal="center" vertical="center"/>
    </xf>
    <xf numFmtId="165" fontId="2" fillId="5" borderId="9" xfId="0" applyNumberFormat="1" applyFont="1" applyFill="1" applyBorder="1" applyAlignment="1" applyProtection="1">
      <alignment horizontal="center" vertical="center"/>
    </xf>
    <xf numFmtId="165" fontId="2" fillId="0" borderId="30" xfId="0" applyNumberFormat="1" applyFont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Continuous" vertical="center"/>
    </xf>
    <xf numFmtId="0" fontId="2" fillId="5" borderId="14" xfId="0" applyFont="1" applyFill="1" applyBorder="1" applyAlignment="1" applyProtection="1">
      <alignment horizontal="centerContinuous" vertical="center"/>
    </xf>
    <xf numFmtId="0" fontId="2" fillId="5" borderId="16" xfId="0" applyFont="1" applyFill="1" applyBorder="1" applyAlignment="1" applyProtection="1">
      <alignment horizontal="centerContinuous" vertical="center"/>
    </xf>
    <xf numFmtId="0" fontId="2" fillId="5" borderId="15" xfId="0" applyFont="1" applyFill="1" applyBorder="1" applyAlignment="1" applyProtection="1">
      <alignment horizontal="centerContinuous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vertical="center"/>
    </xf>
    <xf numFmtId="0" fontId="5" fillId="5" borderId="23" xfId="0" applyFont="1" applyFill="1" applyBorder="1" applyAlignment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vertical="center"/>
    </xf>
    <xf numFmtId="164" fontId="2" fillId="6" borderId="1" xfId="0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center"/>
    </xf>
    <xf numFmtId="0" fontId="4" fillId="6" borderId="2" xfId="0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>
      <alignment vertical="center"/>
    </xf>
    <xf numFmtId="0" fontId="2" fillId="6" borderId="3" xfId="0" applyFont="1" applyFill="1" applyBorder="1" applyAlignment="1" applyProtection="1">
      <alignment vertical="center"/>
    </xf>
    <xf numFmtId="0" fontId="2" fillId="6" borderId="6" xfId="0" applyFont="1" applyFill="1" applyBorder="1" applyAlignment="1" applyProtection="1">
      <alignment horizontal="center" vertical="center"/>
    </xf>
    <xf numFmtId="165" fontId="2" fillId="6" borderId="6" xfId="0" applyNumberFormat="1" applyFont="1" applyFill="1" applyBorder="1" applyAlignment="1" applyProtection="1">
      <alignment horizontal="center" vertical="center"/>
    </xf>
    <xf numFmtId="165" fontId="2" fillId="6" borderId="9" xfId="0" applyNumberFormat="1" applyFont="1" applyFill="1" applyBorder="1" applyAlignment="1" applyProtection="1">
      <alignment horizontal="center" vertical="center"/>
    </xf>
    <xf numFmtId="0" fontId="2" fillId="6" borderId="13" xfId="0" applyFont="1" applyFill="1" applyBorder="1" applyAlignment="1" applyProtection="1">
      <alignment horizontal="centerContinuous" vertical="center"/>
    </xf>
    <xf numFmtId="0" fontId="2" fillId="6" borderId="14" xfId="0" applyFont="1" applyFill="1" applyBorder="1" applyAlignment="1" applyProtection="1">
      <alignment horizontal="centerContinuous" vertical="center"/>
    </xf>
    <xf numFmtId="0" fontId="2" fillId="6" borderId="16" xfId="0" applyFont="1" applyFill="1" applyBorder="1" applyAlignment="1" applyProtection="1">
      <alignment horizontal="centerContinuous" vertical="center"/>
    </xf>
    <xf numFmtId="0" fontId="2" fillId="6" borderId="15" xfId="0" applyFont="1" applyFill="1" applyBorder="1" applyAlignment="1" applyProtection="1">
      <alignment horizontal="centerContinuous" vertical="center"/>
    </xf>
    <xf numFmtId="0" fontId="2" fillId="6" borderId="17" xfId="0" applyFont="1" applyFill="1" applyBorder="1" applyAlignment="1" applyProtection="1">
      <alignment horizontal="center" vertical="center"/>
    </xf>
    <xf numFmtId="0" fontId="2" fillId="6" borderId="20" xfId="0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 applyProtection="1">
      <alignment horizontal="right" vertical="center"/>
    </xf>
    <xf numFmtId="0" fontId="2" fillId="5" borderId="7" xfId="0" applyFont="1" applyFill="1" applyBorder="1" applyAlignment="1" applyProtection="1">
      <alignment horizontal="center" vertical="center"/>
    </xf>
    <xf numFmtId="165" fontId="2" fillId="5" borderId="10" xfId="0" applyNumberFormat="1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center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Continuous" vertical="center"/>
    </xf>
    <xf numFmtId="0" fontId="2" fillId="0" borderId="15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" vertical="center"/>
    </xf>
    <xf numFmtId="165" fontId="2" fillId="0" borderId="10" xfId="0" applyNumberFormat="1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65" fontId="2" fillId="0" borderId="37" xfId="0" applyNumberFormat="1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165" fontId="2" fillId="0" borderId="1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Continuous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Continuous" vertical="center"/>
    </xf>
    <xf numFmtId="0" fontId="2" fillId="6" borderId="7" xfId="0" applyFont="1" applyFill="1" applyBorder="1" applyAlignment="1" applyProtection="1">
      <alignment horizontal="center" vertical="center"/>
    </xf>
    <xf numFmtId="165" fontId="2" fillId="6" borderId="10" xfId="0" applyNumberFormat="1" applyFont="1" applyFill="1" applyBorder="1" applyAlignment="1" applyProtection="1">
      <alignment horizontal="center" vertical="center"/>
    </xf>
    <xf numFmtId="0" fontId="2" fillId="6" borderId="18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165" fontId="2" fillId="0" borderId="30" xfId="0" applyNumberFormat="1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Continuous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165" fontId="2" fillId="0" borderId="41" xfId="0" applyNumberFormat="1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Continuous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7" borderId="21" xfId="0" applyFont="1" applyFill="1" applyBorder="1" applyAlignment="1" applyProtection="1">
      <alignment horizontal="center" vertical="center"/>
    </xf>
    <xf numFmtId="0" fontId="2" fillId="7" borderId="25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top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65" fontId="2" fillId="0" borderId="41" xfId="0" applyNumberFormat="1" applyFont="1" applyFill="1" applyBorder="1" applyAlignment="1" applyProtection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9" borderId="1" xfId="0" applyFont="1" applyFill="1" applyBorder="1" applyAlignment="1" applyProtection="1">
      <alignment vertical="center"/>
    </xf>
    <xf numFmtId="0" fontId="2" fillId="9" borderId="2" xfId="0" applyFont="1" applyFill="1" applyBorder="1" applyAlignment="1" applyProtection="1">
      <alignment vertical="center"/>
    </xf>
    <xf numFmtId="0" fontId="4" fillId="9" borderId="2" xfId="0" applyFont="1" applyFill="1" applyBorder="1" applyAlignment="1" applyProtection="1">
      <alignment vertical="center"/>
    </xf>
    <xf numFmtId="0" fontId="3" fillId="9" borderId="2" xfId="0" applyFont="1" applyFill="1" applyBorder="1" applyAlignment="1" applyProtection="1">
      <alignment vertical="center"/>
    </xf>
    <xf numFmtId="0" fontId="2" fillId="9" borderId="3" xfId="0" applyFont="1" applyFill="1" applyBorder="1" applyAlignment="1" applyProtection="1">
      <alignment vertical="center"/>
    </xf>
    <xf numFmtId="0" fontId="2" fillId="9" borderId="11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vertical="center"/>
    </xf>
    <xf numFmtId="0" fontId="2" fillId="0" borderId="49" xfId="0" applyFont="1" applyFill="1" applyBorder="1" applyAlignment="1" applyProtection="1">
      <alignment horizontal="center" vertical="center"/>
    </xf>
    <xf numFmtId="165" fontId="2" fillId="0" borderId="46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8" fillId="0" borderId="23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0" fontId="2" fillId="0" borderId="57" xfId="0" applyFont="1" applyFill="1" applyBorder="1" applyAlignment="1" applyProtection="1">
      <alignment horizontal="center" vertical="center"/>
    </xf>
    <xf numFmtId="0" fontId="2" fillId="9" borderId="6" xfId="0" applyFont="1" applyFill="1" applyBorder="1" applyAlignment="1" applyProtection="1">
      <alignment horizontal="center" vertical="center"/>
    </xf>
    <xf numFmtId="165" fontId="2" fillId="9" borderId="6" xfId="0" applyNumberFormat="1" applyFont="1" applyFill="1" applyBorder="1" applyAlignment="1" applyProtection="1">
      <alignment horizontal="center" vertical="center"/>
    </xf>
    <xf numFmtId="0" fontId="2" fillId="9" borderId="20" xfId="0" applyFont="1" applyFill="1" applyBorder="1" applyAlignment="1" applyProtection="1">
      <alignment horizontal="center" vertical="center"/>
    </xf>
    <xf numFmtId="0" fontId="2" fillId="9" borderId="21" xfId="0" applyFont="1" applyFill="1" applyBorder="1" applyAlignment="1" applyProtection="1">
      <alignment horizontal="center" vertical="center"/>
    </xf>
    <xf numFmtId="0" fontId="2" fillId="9" borderId="25" xfId="0" applyFont="1" applyFill="1" applyBorder="1" applyAlignment="1" applyProtection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2" fillId="9" borderId="38" xfId="0" applyFont="1" applyFill="1" applyBorder="1" applyAlignment="1" applyProtection="1">
      <alignment horizontal="center" vertical="center"/>
    </xf>
    <xf numFmtId="165" fontId="2" fillId="9" borderId="38" xfId="0" applyNumberFormat="1" applyFont="1" applyFill="1" applyBorder="1" applyAlignment="1" applyProtection="1">
      <alignment horizontal="center" vertical="center"/>
    </xf>
    <xf numFmtId="0" fontId="2" fillId="13" borderId="11" xfId="0" applyFont="1" applyFill="1" applyBorder="1" applyAlignment="1" applyProtection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25" xfId="0" applyFont="1" applyFill="1" applyBorder="1" applyAlignment="1" applyProtection="1">
      <alignment horizontal="center" vertical="center"/>
    </xf>
    <xf numFmtId="0" fontId="2" fillId="13" borderId="21" xfId="0" applyFont="1" applyFill="1" applyBorder="1" applyAlignment="1" applyProtection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2" borderId="19" xfId="0" applyFont="1" applyFill="1" applyBorder="1" applyAlignment="1">
      <alignment horizontal="center" vertical="center"/>
    </xf>
    <xf numFmtId="0" fontId="2" fillId="12" borderId="52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15" borderId="21" xfId="0" applyFont="1" applyFill="1" applyBorder="1" applyAlignment="1" applyProtection="1">
      <alignment horizontal="center" vertical="center"/>
    </xf>
    <xf numFmtId="0" fontId="8" fillId="15" borderId="23" xfId="0" applyFont="1" applyFill="1" applyBorder="1" applyAlignment="1">
      <alignment horizontal="center" vertical="center"/>
    </xf>
    <xf numFmtId="0" fontId="2" fillId="15" borderId="0" xfId="0" applyFont="1" applyFill="1" applyAlignment="1">
      <alignment vertical="center"/>
    </xf>
    <xf numFmtId="0" fontId="2" fillId="15" borderId="25" xfId="0" applyFont="1" applyFill="1" applyBorder="1" applyAlignment="1" applyProtection="1">
      <alignment horizontal="center" vertical="center"/>
    </xf>
    <xf numFmtId="0" fontId="2" fillId="9" borderId="0" xfId="0" applyFont="1" applyFill="1" applyBorder="1" applyAlignment="1" applyProtection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67" fontId="2" fillId="8" borderId="0" xfId="0" applyNumberFormat="1" applyFont="1" applyFill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</cellXfs>
  <cellStyles count="2">
    <cellStyle name="Ongedefinieerd" xfId="1" xr:uid="{00000000-0005-0000-0000-000000000000}"/>
    <cellStyle name="Standaard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9646"/>
      <color rgb="FF00FFCC"/>
      <color rgb="FFE26B0A"/>
      <color rgb="FF9999FF"/>
      <color rgb="FFF7964B"/>
      <color rgb="FFFF7C80"/>
      <color rgb="FF33CCCC"/>
      <color rgb="FFFF5050"/>
      <color rgb="FFCC3300"/>
      <color rgb="FFE26B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BG24"/>
  <sheetViews>
    <sheetView showGridLines="0" tabSelected="1" defaultGridColor="0" colorId="22" zoomScale="45" zoomScaleNormal="45" workbookViewId="0">
      <selection activeCell="AL2" sqref="AL2"/>
    </sheetView>
  </sheetViews>
  <sheetFormatPr defaultColWidth="9.9375" defaultRowHeight="20"/>
  <cols>
    <col min="1" max="1" width="20.625" style="6" customWidth="1"/>
    <col min="2" max="2" width="5.625" style="6" customWidth="1"/>
    <col min="3" max="59" width="4.0625" style="6" customWidth="1"/>
    <col min="60" max="61" width="9.9375" style="6"/>
    <col min="62" max="62" width="21.9375" style="6" customWidth="1"/>
    <col min="63" max="16384" width="9.9375" style="6"/>
  </cols>
  <sheetData>
    <row r="1" spans="1:59" ht="25.5" customHeight="1">
      <c r="A1" s="6" t="s">
        <v>58</v>
      </c>
      <c r="AW1" s="155"/>
      <c r="AX1" s="156"/>
      <c r="AY1" s="155"/>
      <c r="AZ1" s="222" t="s">
        <v>87</v>
      </c>
      <c r="BA1" s="222"/>
      <c r="BB1" s="222"/>
      <c r="BC1" s="222"/>
      <c r="BD1" s="222"/>
      <c r="BE1" s="222"/>
      <c r="BF1" s="222"/>
    </row>
    <row r="2" spans="1:59" ht="25.5" customHeight="1">
      <c r="A2" s="6" t="s">
        <v>58</v>
      </c>
      <c r="AW2" s="155"/>
      <c r="AX2" s="156"/>
      <c r="AY2" s="155"/>
      <c r="AZ2" s="222" t="s">
        <v>87</v>
      </c>
      <c r="BA2" s="222"/>
      <c r="BB2" s="222"/>
      <c r="BC2" s="222"/>
      <c r="BD2" s="222"/>
      <c r="BE2" s="222"/>
      <c r="BF2" s="222"/>
    </row>
    <row r="4" spans="1:59" ht="35.15" customHeight="1" thickTop="1" thickBot="1">
      <c r="A4" s="169" t="s">
        <v>75</v>
      </c>
      <c r="B4" s="170"/>
      <c r="C4" s="171"/>
      <c r="D4" s="171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1" t="s">
        <v>85</v>
      </c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2"/>
      <c r="AS4" s="170"/>
      <c r="AT4" s="170"/>
      <c r="AU4" s="172"/>
      <c r="AV4" s="172"/>
      <c r="AW4" s="170"/>
      <c r="AX4" s="171" t="s">
        <v>74</v>
      </c>
      <c r="AY4" s="170"/>
      <c r="AZ4" s="170"/>
      <c r="BA4" s="170"/>
      <c r="BB4" s="170"/>
      <c r="BC4" s="170"/>
      <c r="BD4" s="170"/>
      <c r="BE4" s="170"/>
      <c r="BF4" s="170"/>
      <c r="BG4" s="173"/>
    </row>
    <row r="5" spans="1:59" ht="30" customHeight="1" thickTop="1" thickBot="1">
      <c r="A5" s="7" t="s">
        <v>80</v>
      </c>
      <c r="B5" s="8"/>
      <c r="C5" s="184">
        <v>34</v>
      </c>
      <c r="D5" s="184">
        <f>C5+1</f>
        <v>35</v>
      </c>
      <c r="E5" s="11">
        <f t="shared" ref="E5" si="0">D5+1</f>
        <v>36</v>
      </c>
      <c r="F5" s="11">
        <f t="shared" ref="F5" si="1">E5+1</f>
        <v>37</v>
      </c>
      <c r="G5" s="11">
        <f t="shared" ref="G5" si="2">F5+1</f>
        <v>38</v>
      </c>
      <c r="H5" s="11">
        <f t="shared" ref="H5" si="3">G5+1</f>
        <v>39</v>
      </c>
      <c r="I5" s="11">
        <f t="shared" ref="I5" si="4">H5+1</f>
        <v>40</v>
      </c>
      <c r="J5" s="11">
        <f t="shared" ref="J5" si="5">I5+1</f>
        <v>41</v>
      </c>
      <c r="K5" s="11">
        <f t="shared" ref="K5" si="6">J5+1</f>
        <v>42</v>
      </c>
      <c r="L5" s="184">
        <f t="shared" ref="L5" si="7">K5+1</f>
        <v>43</v>
      </c>
      <c r="M5" s="11">
        <f t="shared" ref="M5" si="8">L5+1</f>
        <v>44</v>
      </c>
      <c r="N5" s="11">
        <f>M5+1</f>
        <v>45</v>
      </c>
      <c r="O5" s="11">
        <f>N5+1</f>
        <v>46</v>
      </c>
      <c r="P5" s="11">
        <f t="shared" ref="P5" si="9">O5+1</f>
        <v>47</v>
      </c>
      <c r="Q5" s="11">
        <f t="shared" ref="Q5" si="10">P5+1</f>
        <v>48</v>
      </c>
      <c r="R5" s="11">
        <f t="shared" ref="R5" si="11">Q5+1</f>
        <v>49</v>
      </c>
      <c r="S5" s="11">
        <f t="shared" ref="S5" si="12">R5+1</f>
        <v>50</v>
      </c>
      <c r="T5" s="11">
        <f t="shared" ref="T5" si="13">S5+1</f>
        <v>51</v>
      </c>
      <c r="U5" s="184">
        <f t="shared" ref="U5" si="14">T5+1</f>
        <v>52</v>
      </c>
      <c r="V5" s="184">
        <v>1</v>
      </c>
      <c r="W5" s="11">
        <f>V5+1</f>
        <v>2</v>
      </c>
      <c r="X5" s="11">
        <f t="shared" ref="X5" si="15">W5+1</f>
        <v>3</v>
      </c>
      <c r="Y5" s="11">
        <f t="shared" ref="Y5" si="16">X5+1</f>
        <v>4</v>
      </c>
      <c r="Z5" s="11">
        <f t="shared" ref="Z5" si="17">Y5+1</f>
        <v>5</v>
      </c>
      <c r="AA5" s="11">
        <f t="shared" ref="AA5" si="18">Z5+1</f>
        <v>6</v>
      </c>
      <c r="AB5" s="11">
        <f t="shared" ref="AB5" si="19">AA5+1</f>
        <v>7</v>
      </c>
      <c r="AC5" s="184">
        <f t="shared" ref="AC5" si="20">AB5+1</f>
        <v>8</v>
      </c>
      <c r="AD5" s="11">
        <f t="shared" ref="AD5" si="21">AC5+1</f>
        <v>9</v>
      </c>
      <c r="AE5" s="11">
        <f t="shared" ref="AE5" si="22">AD5+1</f>
        <v>10</v>
      </c>
      <c r="AF5" s="11">
        <f t="shared" ref="AF5" si="23">AE5+1</f>
        <v>11</v>
      </c>
      <c r="AG5" s="11">
        <f t="shared" ref="AG5" si="24">AF5+1</f>
        <v>12</v>
      </c>
      <c r="AH5" s="11">
        <f t="shared" ref="AH5" si="25">AG5+1</f>
        <v>13</v>
      </c>
      <c r="AI5" s="11">
        <f t="shared" ref="AI5" si="26">AH5+1</f>
        <v>14</v>
      </c>
      <c r="AJ5" s="11">
        <f t="shared" ref="AJ5" si="27">AI5+1</f>
        <v>15</v>
      </c>
      <c r="AK5" s="11">
        <f t="shared" ref="AK5" si="28">AJ5+1</f>
        <v>16</v>
      </c>
      <c r="AL5" s="184">
        <f t="shared" ref="AL5" si="29">AK5+1</f>
        <v>17</v>
      </c>
      <c r="AM5" s="184">
        <f t="shared" ref="AM5" si="30">AL5+1</f>
        <v>18</v>
      </c>
      <c r="AN5" s="11">
        <f t="shared" ref="AN5" si="31">AM5+1</f>
        <v>19</v>
      </c>
      <c r="AO5" s="11">
        <f t="shared" ref="AO5" si="32">AN5+1</f>
        <v>20</v>
      </c>
      <c r="AP5" s="11">
        <f t="shared" ref="AP5" si="33">AO5+1</f>
        <v>21</v>
      </c>
      <c r="AQ5" s="11">
        <f t="shared" ref="AQ5" si="34">AP5+1</f>
        <v>22</v>
      </c>
      <c r="AR5" s="11">
        <f t="shared" ref="AR5" si="35">AQ5+1</f>
        <v>23</v>
      </c>
      <c r="AS5" s="11">
        <f t="shared" ref="AS5" si="36">AR5+1</f>
        <v>24</v>
      </c>
      <c r="AT5" s="11">
        <f t="shared" ref="AT5" si="37">AS5+1</f>
        <v>25</v>
      </c>
      <c r="AU5" s="11">
        <f t="shared" ref="AU5" si="38">AT5+1</f>
        <v>26</v>
      </c>
      <c r="AV5" s="11">
        <f t="shared" ref="AV5" si="39">AU5+1</f>
        <v>27</v>
      </c>
      <c r="AW5" s="11">
        <f t="shared" ref="AW5" si="40">AV5+1</f>
        <v>28</v>
      </c>
      <c r="AX5" s="190">
        <f t="shared" ref="AX5" si="41">AW5+1</f>
        <v>29</v>
      </c>
      <c r="AY5" s="184">
        <f t="shared" ref="AY5" si="42">AX5+1</f>
        <v>30</v>
      </c>
      <c r="AZ5" s="184">
        <f t="shared" ref="AZ5" si="43">AY5+1</f>
        <v>31</v>
      </c>
      <c r="BA5" s="184">
        <f t="shared" ref="BA5" si="44">AZ5+1</f>
        <v>32</v>
      </c>
      <c r="BB5" s="184">
        <f t="shared" ref="BB5" si="45">BA5+1</f>
        <v>33</v>
      </c>
      <c r="BC5" s="184">
        <f t="shared" ref="BC5" si="46">BB5+1</f>
        <v>34</v>
      </c>
      <c r="BD5" s="131">
        <f t="shared" ref="BD5" si="47">BC5+1</f>
        <v>35</v>
      </c>
      <c r="BE5" s="176">
        <f t="shared" ref="BE5" si="48">BD5+1</f>
        <v>36</v>
      </c>
      <c r="BF5" s="131">
        <f t="shared" ref="BF5" si="49">BE5+1</f>
        <v>37</v>
      </c>
      <c r="BG5" s="165">
        <f t="shared" ref="BG5" si="50">BF5+1</f>
        <v>38</v>
      </c>
    </row>
    <row r="6" spans="1:59" ht="30" customHeight="1" thickTop="1">
      <c r="A6" s="7" t="s">
        <v>81</v>
      </c>
      <c r="B6" s="8"/>
      <c r="C6" s="185">
        <v>22</v>
      </c>
      <c r="D6" s="185">
        <v>29</v>
      </c>
      <c r="E6" s="16">
        <f t="shared" ref="E6" si="51">D6+7</f>
        <v>36</v>
      </c>
      <c r="F6" s="16">
        <f t="shared" ref="F6" si="52">E6+7</f>
        <v>43</v>
      </c>
      <c r="G6" s="16">
        <f t="shared" ref="G6" si="53">F6+7</f>
        <v>50</v>
      </c>
      <c r="H6" s="16">
        <f t="shared" ref="H6" si="54">G6+7</f>
        <v>57</v>
      </c>
      <c r="I6" s="16">
        <v>3</v>
      </c>
      <c r="J6" s="16">
        <v>10</v>
      </c>
      <c r="K6" s="16">
        <f t="shared" ref="K6" si="55">J6+7</f>
        <v>17</v>
      </c>
      <c r="L6" s="185">
        <f t="shared" ref="L6" si="56">K6+7</f>
        <v>24</v>
      </c>
      <c r="M6" s="16">
        <f t="shared" ref="M6" si="57">L6+7</f>
        <v>31</v>
      </c>
      <c r="N6" s="16">
        <f t="shared" ref="N6" si="58">M6+7</f>
        <v>38</v>
      </c>
      <c r="O6" s="16">
        <f t="shared" ref="O6" si="59">N6+7</f>
        <v>45</v>
      </c>
      <c r="P6" s="16">
        <f t="shared" ref="P6" si="60">O6+7</f>
        <v>52</v>
      </c>
      <c r="Q6" s="16">
        <f t="shared" ref="Q6" si="61">P6+7</f>
        <v>59</v>
      </c>
      <c r="R6" s="16">
        <v>5</v>
      </c>
      <c r="S6" s="16">
        <f t="shared" ref="S6" si="62">R6+7</f>
        <v>12</v>
      </c>
      <c r="T6" s="16">
        <f t="shared" ref="T6" si="63">S6+7</f>
        <v>19</v>
      </c>
      <c r="U6" s="185">
        <f t="shared" ref="U6" si="64">T6+7</f>
        <v>26</v>
      </c>
      <c r="V6" s="185">
        <f t="shared" ref="V6" si="65">U6+7</f>
        <v>33</v>
      </c>
      <c r="W6" s="16">
        <f t="shared" ref="W6" si="66">V6+7</f>
        <v>40</v>
      </c>
      <c r="X6" s="16">
        <f t="shared" ref="X6" si="67">W6+7</f>
        <v>47</v>
      </c>
      <c r="Y6" s="16">
        <f t="shared" ref="Y6" si="68">X6+7</f>
        <v>54</v>
      </c>
      <c r="Z6" s="16">
        <v>30</v>
      </c>
      <c r="AA6" s="16">
        <f t="shared" ref="AA6" si="69">Z6+7</f>
        <v>37</v>
      </c>
      <c r="AB6" s="16">
        <f t="shared" ref="AB6" si="70">AA6+7</f>
        <v>44</v>
      </c>
      <c r="AC6" s="185">
        <f t="shared" ref="AC6" si="71">AB6+7</f>
        <v>51</v>
      </c>
      <c r="AD6" s="16">
        <f t="shared" ref="AD6" si="72">AC6+7</f>
        <v>58</v>
      </c>
      <c r="AE6" s="16">
        <v>6</v>
      </c>
      <c r="AF6" s="16">
        <f t="shared" ref="AF6" si="73">AE6+7</f>
        <v>13</v>
      </c>
      <c r="AG6" s="16">
        <f t="shared" ref="AG6" si="74">AF6+7</f>
        <v>20</v>
      </c>
      <c r="AH6" s="16">
        <f t="shared" ref="AH6" si="75">AG6+7</f>
        <v>27</v>
      </c>
      <c r="AI6" s="16">
        <f t="shared" ref="AI6" si="76">AH6+7</f>
        <v>34</v>
      </c>
      <c r="AJ6" s="16">
        <f t="shared" ref="AJ6" si="77">AI6+7</f>
        <v>41</v>
      </c>
      <c r="AK6" s="16">
        <f t="shared" ref="AK6" si="78">AJ6+7</f>
        <v>48</v>
      </c>
      <c r="AL6" s="185">
        <f t="shared" ref="AL6" si="79">AK6+7</f>
        <v>55</v>
      </c>
      <c r="AM6" s="185">
        <v>1</v>
      </c>
      <c r="AN6" s="16">
        <f t="shared" ref="AN6" si="80">AM6+7</f>
        <v>8</v>
      </c>
      <c r="AO6" s="16">
        <f t="shared" ref="AO6" si="81">AN6+7</f>
        <v>15</v>
      </c>
      <c r="AP6" s="16">
        <f t="shared" ref="AP6" si="82">AO6+7</f>
        <v>22</v>
      </c>
      <c r="AQ6" s="16">
        <f t="shared" ref="AQ6" si="83">AP6+7</f>
        <v>29</v>
      </c>
      <c r="AR6" s="16">
        <f t="shared" ref="AR6" si="84">AQ6+7</f>
        <v>36</v>
      </c>
      <c r="AS6" s="16">
        <f t="shared" ref="AS6" si="85">AR6+7</f>
        <v>43</v>
      </c>
      <c r="AT6" s="16">
        <f t="shared" ref="AT6" si="86">AS6+7</f>
        <v>50</v>
      </c>
      <c r="AU6" s="16">
        <f t="shared" ref="AU6" si="87">AT6+7</f>
        <v>57</v>
      </c>
      <c r="AV6" s="16">
        <v>3</v>
      </c>
      <c r="AW6" s="16">
        <f t="shared" ref="AW6" si="88">AV6+7</f>
        <v>10</v>
      </c>
      <c r="AX6" s="191">
        <f t="shared" ref="AX6" si="89">AW6+7</f>
        <v>17</v>
      </c>
      <c r="AY6" s="185">
        <f t="shared" ref="AY6" si="90">AX6+7</f>
        <v>24</v>
      </c>
      <c r="AZ6" s="185">
        <f t="shared" ref="AZ6" si="91">AY6+7</f>
        <v>31</v>
      </c>
      <c r="BA6" s="185">
        <f t="shared" ref="BA6" si="92">AZ6+7</f>
        <v>38</v>
      </c>
      <c r="BB6" s="185">
        <f t="shared" ref="BB6" si="93">BA6+7</f>
        <v>45</v>
      </c>
      <c r="BC6" s="185">
        <f t="shared" ref="BC6" si="94">BB6+7</f>
        <v>52</v>
      </c>
      <c r="BD6" s="132">
        <f t="shared" ref="BD6" si="95">BC6+7</f>
        <v>59</v>
      </c>
      <c r="BE6" s="177">
        <v>4</v>
      </c>
      <c r="BF6" s="132">
        <f t="shared" ref="BF6" si="96">BE6+7</f>
        <v>11</v>
      </c>
      <c r="BG6" s="161">
        <f t="shared" ref="BG6" si="97">BF6+7</f>
        <v>18</v>
      </c>
    </row>
    <row r="7" spans="1:59" ht="30" customHeight="1" thickBot="1">
      <c r="A7" s="154" t="s">
        <v>1</v>
      </c>
      <c r="B7" s="146"/>
      <c r="C7" s="223" t="s">
        <v>2</v>
      </c>
      <c r="D7" s="225"/>
      <c r="E7" s="223" t="s">
        <v>3</v>
      </c>
      <c r="F7" s="224"/>
      <c r="G7" s="224"/>
      <c r="H7" s="225"/>
      <c r="I7" s="223" t="s">
        <v>4</v>
      </c>
      <c r="J7" s="224"/>
      <c r="K7" s="224"/>
      <c r="L7" s="225"/>
      <c r="M7" s="223" t="s">
        <v>5</v>
      </c>
      <c r="N7" s="224"/>
      <c r="O7" s="224"/>
      <c r="P7" s="224"/>
      <c r="Q7" s="225"/>
      <c r="R7" s="223" t="s">
        <v>6</v>
      </c>
      <c r="S7" s="224"/>
      <c r="T7" s="224"/>
      <c r="U7" s="225"/>
      <c r="V7" s="223" t="s">
        <v>7</v>
      </c>
      <c r="W7" s="224"/>
      <c r="X7" s="224"/>
      <c r="Y7" s="224"/>
      <c r="Z7" s="225"/>
      <c r="AA7" s="223" t="s">
        <v>8</v>
      </c>
      <c r="AB7" s="224"/>
      <c r="AC7" s="224"/>
      <c r="AD7" s="225"/>
      <c r="AE7" s="223" t="s">
        <v>9</v>
      </c>
      <c r="AF7" s="224"/>
      <c r="AG7" s="224"/>
      <c r="AH7" s="225"/>
      <c r="AI7" s="223" t="s">
        <v>10</v>
      </c>
      <c r="AJ7" s="224"/>
      <c r="AK7" s="224"/>
      <c r="AL7" s="225"/>
      <c r="AM7" s="223" t="s">
        <v>11</v>
      </c>
      <c r="AN7" s="224"/>
      <c r="AO7" s="224"/>
      <c r="AP7" s="224"/>
      <c r="AQ7" s="225"/>
      <c r="AR7" s="223" t="s">
        <v>12</v>
      </c>
      <c r="AS7" s="224"/>
      <c r="AT7" s="224"/>
      <c r="AU7" s="225"/>
      <c r="AV7" s="223" t="s">
        <v>13</v>
      </c>
      <c r="AW7" s="224"/>
      <c r="AX7" s="224"/>
      <c r="AY7" s="225"/>
      <c r="AZ7" s="223" t="s">
        <v>14</v>
      </c>
      <c r="BA7" s="224"/>
      <c r="BB7" s="224"/>
      <c r="BC7" s="224"/>
      <c r="BD7" s="224"/>
      <c r="BE7" s="226" t="s">
        <v>15</v>
      </c>
      <c r="BF7" s="227"/>
      <c r="BG7" s="228"/>
    </row>
    <row r="8" spans="1:59" ht="30" customHeight="1" thickTop="1" thickBot="1">
      <c r="A8" s="31" t="s">
        <v>82</v>
      </c>
      <c r="B8" s="32"/>
      <c r="C8" s="200" t="s">
        <v>17</v>
      </c>
      <c r="D8" s="200" t="s">
        <v>17</v>
      </c>
      <c r="E8" s="201">
        <v>1</v>
      </c>
      <c r="F8" s="201">
        <f>+E8+1</f>
        <v>2</v>
      </c>
      <c r="G8" s="201">
        <f t="shared" ref="G8:G9" si="98">F8+1</f>
        <v>3</v>
      </c>
      <c r="H8" s="201">
        <f t="shared" ref="H8:H9" si="99">G8+1</f>
        <v>4</v>
      </c>
      <c r="I8" s="201">
        <f t="shared" ref="I8:I9" si="100">H8+1</f>
        <v>5</v>
      </c>
      <c r="J8" s="201">
        <f t="shared" ref="J8:J9" si="101">I8+1</f>
        <v>6</v>
      </c>
      <c r="K8" s="201">
        <f t="shared" ref="K8:K9" si="102">J8+1</f>
        <v>7</v>
      </c>
      <c r="L8" s="200" t="s">
        <v>17</v>
      </c>
      <c r="M8" s="201">
        <v>8</v>
      </c>
      <c r="N8" s="201">
        <v>9</v>
      </c>
      <c r="O8" s="201">
        <f t="shared" ref="O8" si="103">N8+1</f>
        <v>10</v>
      </c>
      <c r="P8" s="201">
        <f t="shared" ref="P8" si="104">O8+1</f>
        <v>11</v>
      </c>
      <c r="Q8" s="201">
        <f t="shared" ref="Q8" si="105">P8+1</f>
        <v>12</v>
      </c>
      <c r="R8" s="201">
        <f t="shared" ref="R8:R9" si="106">Q8+1</f>
        <v>13</v>
      </c>
      <c r="S8" s="201">
        <f t="shared" ref="S8" si="107">R8+1</f>
        <v>14</v>
      </c>
      <c r="T8" s="201">
        <f t="shared" ref="T8" si="108">S8+1</f>
        <v>15</v>
      </c>
      <c r="U8" s="200" t="s">
        <v>17</v>
      </c>
      <c r="V8" s="200" t="s">
        <v>17</v>
      </c>
      <c r="W8" s="201">
        <f>T8+1</f>
        <v>16</v>
      </c>
      <c r="X8" s="201">
        <f>W8+1</f>
        <v>17</v>
      </c>
      <c r="Y8" s="201">
        <f t="shared" ref="Y8" si="109">X8+1</f>
        <v>18</v>
      </c>
      <c r="Z8" s="201">
        <f t="shared" ref="Z8" si="110">Y8+1</f>
        <v>19</v>
      </c>
      <c r="AA8" s="201">
        <f t="shared" ref="AA8" si="111">Z8+1</f>
        <v>20</v>
      </c>
      <c r="AB8" s="201">
        <f t="shared" ref="AB8" si="112">AA8+1</f>
        <v>21</v>
      </c>
      <c r="AC8" s="200" t="s">
        <v>17</v>
      </c>
      <c r="AD8" s="201">
        <v>22</v>
      </c>
      <c r="AE8" s="201">
        <v>23</v>
      </c>
      <c r="AF8" s="201">
        <f>AE8+1</f>
        <v>24</v>
      </c>
      <c r="AG8" s="201">
        <f t="shared" ref="AG8" si="113">AF8+1</f>
        <v>25</v>
      </c>
      <c r="AH8" s="201">
        <f t="shared" ref="AH8" si="114">AG8+1</f>
        <v>26</v>
      </c>
      <c r="AI8" s="201">
        <f t="shared" ref="AI8" si="115">AH8+1</f>
        <v>27</v>
      </c>
      <c r="AJ8" s="201">
        <f t="shared" ref="AJ8" si="116">AI8+1</f>
        <v>28</v>
      </c>
      <c r="AK8" s="201">
        <f t="shared" ref="AK8" si="117">AJ8+1</f>
        <v>29</v>
      </c>
      <c r="AL8" s="200" t="s">
        <v>17</v>
      </c>
      <c r="AM8" s="200" t="s">
        <v>17</v>
      </c>
      <c r="AN8" s="201">
        <f>AK8+1</f>
        <v>30</v>
      </c>
      <c r="AO8" s="201">
        <f>AN8+1</f>
        <v>31</v>
      </c>
      <c r="AP8" s="201">
        <f t="shared" ref="AP8" si="118">AO8+1</f>
        <v>32</v>
      </c>
      <c r="AQ8" s="201">
        <f t="shared" ref="AQ8" si="119">AP8+1</f>
        <v>33</v>
      </c>
      <c r="AR8" s="201">
        <f t="shared" ref="AR8" si="120">AQ8+1</f>
        <v>34</v>
      </c>
      <c r="AS8" s="201">
        <f t="shared" ref="AS8" si="121">AR8+1</f>
        <v>35</v>
      </c>
      <c r="AT8" s="201">
        <f t="shared" ref="AT8" si="122">AS8+1</f>
        <v>36</v>
      </c>
      <c r="AU8" s="201">
        <f t="shared" ref="AU8" si="123">AT8+1</f>
        <v>37</v>
      </c>
      <c r="AV8" s="201">
        <f t="shared" ref="AV8" si="124">AU8+1</f>
        <v>38</v>
      </c>
      <c r="AW8" s="201">
        <f t="shared" ref="AW8" si="125">AV8+1</f>
        <v>39</v>
      </c>
      <c r="AX8" s="200" t="s">
        <v>17</v>
      </c>
      <c r="AY8" s="202" t="s">
        <v>17</v>
      </c>
      <c r="AZ8" s="200" t="s">
        <v>17</v>
      </c>
      <c r="BA8" s="200" t="s">
        <v>17</v>
      </c>
      <c r="BB8" s="200" t="s">
        <v>17</v>
      </c>
      <c r="BC8" s="200" t="s">
        <v>17</v>
      </c>
      <c r="BD8" s="203">
        <v>1</v>
      </c>
      <c r="BE8" s="198">
        <v>2</v>
      </c>
      <c r="BF8" s="204">
        <v>3</v>
      </c>
      <c r="BG8" s="199">
        <v>4</v>
      </c>
    </row>
    <row r="9" spans="1:59" ht="30" customHeight="1" thickTop="1" thickBot="1">
      <c r="A9" s="31" t="s">
        <v>83</v>
      </c>
      <c r="B9" s="32"/>
      <c r="C9" s="200" t="s">
        <v>17</v>
      </c>
      <c r="D9" s="200" t="s">
        <v>17</v>
      </c>
      <c r="E9" s="205">
        <v>1</v>
      </c>
      <c r="F9" s="205">
        <f t="shared" ref="F9" si="126">E9+1</f>
        <v>2</v>
      </c>
      <c r="G9" s="205">
        <f t="shared" si="98"/>
        <v>3</v>
      </c>
      <c r="H9" s="205">
        <f t="shared" si="99"/>
        <v>4</v>
      </c>
      <c r="I9" s="205">
        <f t="shared" si="100"/>
        <v>5</v>
      </c>
      <c r="J9" s="205">
        <f t="shared" si="101"/>
        <v>6</v>
      </c>
      <c r="K9" s="205">
        <f t="shared" si="102"/>
        <v>7</v>
      </c>
      <c r="L9" s="200" t="s">
        <v>17</v>
      </c>
      <c r="M9" s="205">
        <v>8</v>
      </c>
      <c r="N9" s="205">
        <v>9</v>
      </c>
      <c r="O9" s="205">
        <v>10</v>
      </c>
      <c r="P9" s="206">
        <v>1</v>
      </c>
      <c r="Q9" s="206">
        <v>2</v>
      </c>
      <c r="R9" s="206">
        <f t="shared" si="106"/>
        <v>3</v>
      </c>
      <c r="S9" s="206">
        <v>4</v>
      </c>
      <c r="T9" s="206">
        <v>5</v>
      </c>
      <c r="U9" s="200" t="s">
        <v>17</v>
      </c>
      <c r="V9" s="200" t="s">
        <v>17</v>
      </c>
      <c r="W9" s="206">
        <f>T9+1</f>
        <v>6</v>
      </c>
      <c r="X9" s="206">
        <v>7</v>
      </c>
      <c r="Y9" s="206">
        <f>X9+1</f>
        <v>8</v>
      </c>
      <c r="Z9" s="206">
        <f>Y9+1</f>
        <v>9</v>
      </c>
      <c r="AA9" s="205">
        <v>1</v>
      </c>
      <c r="AB9" s="205">
        <v>2</v>
      </c>
      <c r="AC9" s="200" t="s">
        <v>17</v>
      </c>
      <c r="AD9" s="205">
        <v>3</v>
      </c>
      <c r="AE9" s="205">
        <v>4</v>
      </c>
      <c r="AF9" s="205">
        <v>5</v>
      </c>
      <c r="AG9" s="205">
        <v>6</v>
      </c>
      <c r="AH9" s="205">
        <v>7</v>
      </c>
      <c r="AI9" s="205">
        <v>8</v>
      </c>
      <c r="AJ9" s="205">
        <v>9</v>
      </c>
      <c r="AK9" s="206">
        <v>1</v>
      </c>
      <c r="AL9" s="200" t="s">
        <v>17</v>
      </c>
      <c r="AM9" s="200" t="s">
        <v>17</v>
      </c>
      <c r="AN9" s="206">
        <v>2</v>
      </c>
      <c r="AO9" s="206">
        <v>3</v>
      </c>
      <c r="AP9" s="206">
        <v>4</v>
      </c>
      <c r="AQ9" s="206">
        <v>5</v>
      </c>
      <c r="AR9" s="206">
        <v>6</v>
      </c>
      <c r="AS9" s="206">
        <v>7</v>
      </c>
      <c r="AT9" s="206">
        <v>8</v>
      </c>
      <c r="AU9" s="206">
        <v>9</v>
      </c>
      <c r="AV9" s="206">
        <v>10</v>
      </c>
      <c r="AW9" s="207" t="s">
        <v>17</v>
      </c>
      <c r="AX9" s="200" t="s">
        <v>17</v>
      </c>
      <c r="AY9" s="200" t="s">
        <v>17</v>
      </c>
      <c r="AZ9" s="200" t="s">
        <v>17</v>
      </c>
      <c r="BA9" s="200" t="s">
        <v>17</v>
      </c>
      <c r="BB9" s="200" t="s">
        <v>17</v>
      </c>
      <c r="BC9" s="200" t="s">
        <v>17</v>
      </c>
      <c r="BD9" s="208" t="s">
        <v>17</v>
      </c>
      <c r="BE9" s="209" t="s">
        <v>17</v>
      </c>
      <c r="BF9" s="210" t="s">
        <v>17</v>
      </c>
      <c r="BG9" s="211" t="s">
        <v>17</v>
      </c>
    </row>
    <row r="10" spans="1:59" ht="30" customHeight="1" thickTop="1">
      <c r="A10" s="37"/>
      <c r="B10" s="38" t="s">
        <v>19</v>
      </c>
      <c r="C10" s="186" t="s">
        <v>20</v>
      </c>
      <c r="D10" s="186" t="s">
        <v>20</v>
      </c>
      <c r="E10" s="122"/>
      <c r="F10" s="122"/>
      <c r="G10" s="122"/>
      <c r="H10" s="122"/>
      <c r="I10" s="122"/>
      <c r="J10" s="122"/>
      <c r="K10" s="122"/>
      <c r="L10" s="187" t="s">
        <v>20</v>
      </c>
      <c r="M10" s="122"/>
      <c r="N10" s="122"/>
      <c r="O10" s="122"/>
      <c r="P10" s="213"/>
      <c r="Q10" s="213"/>
      <c r="R10" s="213"/>
      <c r="S10" s="213"/>
      <c r="T10" s="213"/>
      <c r="U10" s="187" t="s">
        <v>20</v>
      </c>
      <c r="V10" s="187" t="s">
        <v>20</v>
      </c>
      <c r="W10" s="213"/>
      <c r="X10" s="213"/>
      <c r="Y10" s="213"/>
      <c r="Z10" s="213"/>
      <c r="AA10" s="122"/>
      <c r="AB10" s="122"/>
      <c r="AC10" s="187" t="s">
        <v>20</v>
      </c>
      <c r="AD10" s="122"/>
      <c r="AE10" s="122"/>
      <c r="AF10" s="122"/>
      <c r="AG10" s="122"/>
      <c r="AH10" s="122"/>
      <c r="AI10" s="122"/>
      <c r="AJ10" s="189" t="s">
        <v>21</v>
      </c>
      <c r="AK10" s="180"/>
      <c r="AL10" s="195" t="s">
        <v>22</v>
      </c>
      <c r="AM10" s="187" t="s">
        <v>20</v>
      </c>
      <c r="AN10" s="145"/>
      <c r="AO10" s="145"/>
      <c r="AP10" s="122"/>
      <c r="AQ10" s="189" t="s">
        <v>21</v>
      </c>
      <c r="AR10" s="180"/>
      <c r="AS10" s="145"/>
      <c r="AT10" s="145"/>
      <c r="AU10" s="145"/>
      <c r="AV10" s="122"/>
      <c r="AW10" s="122"/>
      <c r="AX10" s="187" t="s">
        <v>20</v>
      </c>
      <c r="AY10" s="187" t="s">
        <v>20</v>
      </c>
      <c r="AZ10" s="187" t="s">
        <v>20</v>
      </c>
      <c r="BA10" s="187" t="s">
        <v>20</v>
      </c>
      <c r="BB10" s="187" t="s">
        <v>20</v>
      </c>
      <c r="BC10" s="187" t="s">
        <v>20</v>
      </c>
      <c r="BD10" s="145"/>
      <c r="BE10" s="145"/>
      <c r="BF10" s="145"/>
      <c r="BG10" s="181"/>
    </row>
    <row r="11" spans="1:59" ht="30" customHeight="1">
      <c r="A11" s="44">
        <v>2022</v>
      </c>
      <c r="B11" s="41" t="s">
        <v>23</v>
      </c>
      <c r="C11" s="187" t="s">
        <v>20</v>
      </c>
      <c r="D11" s="187" t="s">
        <v>20</v>
      </c>
      <c r="E11" s="122"/>
      <c r="F11" s="122"/>
      <c r="G11" s="122"/>
      <c r="H11" s="122"/>
      <c r="I11" s="122"/>
      <c r="J11" s="122"/>
      <c r="K11" s="122"/>
      <c r="L11" s="187" t="s">
        <v>20</v>
      </c>
      <c r="M11" s="122"/>
      <c r="N11" s="122"/>
      <c r="O11" s="122"/>
      <c r="P11" s="122"/>
      <c r="Q11" s="122"/>
      <c r="R11" s="122"/>
      <c r="S11" s="122"/>
      <c r="T11" s="213"/>
      <c r="U11" s="187" t="s">
        <v>20</v>
      </c>
      <c r="V11" s="187" t="s">
        <v>20</v>
      </c>
      <c r="W11" s="122"/>
      <c r="X11" s="122"/>
      <c r="Y11" s="122"/>
      <c r="Z11" s="122"/>
      <c r="AA11" s="122"/>
      <c r="AB11" s="122"/>
      <c r="AC11" s="187" t="s">
        <v>20</v>
      </c>
      <c r="AD11" s="122"/>
      <c r="AE11" s="122"/>
      <c r="AF11" s="122"/>
      <c r="AG11" s="122"/>
      <c r="AH11" s="122"/>
      <c r="AI11" s="122"/>
      <c r="AJ11" s="122"/>
      <c r="AK11" s="122"/>
      <c r="AL11" s="195" t="s">
        <v>22</v>
      </c>
      <c r="AM11" s="187" t="s">
        <v>20</v>
      </c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87" t="s">
        <v>20</v>
      </c>
      <c r="AY11" s="187" t="s">
        <v>20</v>
      </c>
      <c r="AZ11" s="187" t="s">
        <v>20</v>
      </c>
      <c r="BA11" s="187" t="s">
        <v>20</v>
      </c>
      <c r="BB11" s="187" t="s">
        <v>20</v>
      </c>
      <c r="BC11" s="187" t="s">
        <v>20</v>
      </c>
      <c r="BD11" s="122"/>
      <c r="BE11" s="122"/>
      <c r="BF11" s="122"/>
      <c r="BG11" s="182"/>
    </row>
    <row r="12" spans="1:59" ht="30" customHeight="1">
      <c r="A12" s="44" t="s">
        <v>24</v>
      </c>
      <c r="B12" s="41" t="s">
        <v>25</v>
      </c>
      <c r="C12" s="187" t="s">
        <v>20</v>
      </c>
      <c r="D12" s="187" t="s">
        <v>20</v>
      </c>
      <c r="E12" s="122"/>
      <c r="F12" s="122"/>
      <c r="G12" s="122"/>
      <c r="H12" s="122"/>
      <c r="I12" s="122"/>
      <c r="J12" s="122"/>
      <c r="K12" s="122"/>
      <c r="L12" s="187" t="s">
        <v>20</v>
      </c>
      <c r="M12" s="122"/>
      <c r="N12" s="122"/>
      <c r="O12" s="122"/>
      <c r="P12" s="213"/>
      <c r="Q12" s="213"/>
      <c r="R12" s="213"/>
      <c r="S12" s="213"/>
      <c r="T12" s="213"/>
      <c r="U12" s="187" t="s">
        <v>20</v>
      </c>
      <c r="V12" s="187" t="s">
        <v>20</v>
      </c>
      <c r="W12" s="213"/>
      <c r="X12" s="213"/>
      <c r="Y12" s="213"/>
      <c r="Z12" s="213"/>
      <c r="AA12" s="122"/>
      <c r="AB12" s="122"/>
      <c r="AC12" s="187" t="s">
        <v>20</v>
      </c>
      <c r="AD12" s="122"/>
      <c r="AE12" s="122"/>
      <c r="AF12" s="122"/>
      <c r="AG12" s="122"/>
      <c r="AH12" s="122"/>
      <c r="AI12" s="122"/>
      <c r="AJ12" s="122"/>
      <c r="AK12" s="122"/>
      <c r="AL12" s="195" t="s">
        <v>22</v>
      </c>
      <c r="AM12" s="187" t="s">
        <v>20</v>
      </c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87" t="s">
        <v>20</v>
      </c>
      <c r="AY12" s="187" t="s">
        <v>20</v>
      </c>
      <c r="AZ12" s="187" t="s">
        <v>20</v>
      </c>
      <c r="BA12" s="187" t="s">
        <v>20</v>
      </c>
      <c r="BB12" s="187" t="s">
        <v>20</v>
      </c>
      <c r="BC12" s="187" t="s">
        <v>20</v>
      </c>
      <c r="BD12" s="122"/>
      <c r="BE12" s="122"/>
      <c r="BF12" s="122"/>
      <c r="BG12" s="182"/>
    </row>
    <row r="13" spans="1:59" ht="30" customHeight="1">
      <c r="A13" s="44">
        <v>2023</v>
      </c>
      <c r="B13" s="41" t="s">
        <v>26</v>
      </c>
      <c r="C13" s="187" t="s">
        <v>20</v>
      </c>
      <c r="D13" s="187" t="s">
        <v>20</v>
      </c>
      <c r="E13" s="122"/>
      <c r="F13" s="122"/>
      <c r="G13" s="122"/>
      <c r="H13" s="122"/>
      <c r="I13" s="122"/>
      <c r="J13" s="122"/>
      <c r="K13" s="122"/>
      <c r="L13" s="187" t="s">
        <v>20</v>
      </c>
      <c r="M13" s="122"/>
      <c r="N13" s="122"/>
      <c r="O13" s="122"/>
      <c r="P13" s="213"/>
      <c r="Q13" s="213"/>
      <c r="R13" s="213"/>
      <c r="S13" s="213"/>
      <c r="T13" s="213"/>
      <c r="U13" s="187" t="s">
        <v>20</v>
      </c>
      <c r="V13" s="187" t="s">
        <v>20</v>
      </c>
      <c r="W13" s="213"/>
      <c r="X13" s="213"/>
      <c r="Y13" s="213"/>
      <c r="Z13" s="213"/>
      <c r="AA13" s="122"/>
      <c r="AB13" s="122"/>
      <c r="AC13" s="187" t="s">
        <v>20</v>
      </c>
      <c r="AD13" s="122"/>
      <c r="AE13" s="122"/>
      <c r="AF13" s="122"/>
      <c r="AG13" s="122"/>
      <c r="AH13" s="122"/>
      <c r="AI13" s="122"/>
      <c r="AJ13" s="122"/>
      <c r="AK13" s="122"/>
      <c r="AL13" s="189" t="s">
        <v>21</v>
      </c>
      <c r="AM13" s="187" t="s">
        <v>20</v>
      </c>
      <c r="AN13" s="122"/>
      <c r="AO13" s="189" t="s">
        <v>21</v>
      </c>
      <c r="AP13" s="180"/>
      <c r="AQ13" s="122"/>
      <c r="AR13" s="122"/>
      <c r="AS13" s="122"/>
      <c r="AT13" s="122"/>
      <c r="AU13" s="122"/>
      <c r="AV13" s="122"/>
      <c r="AW13" s="122"/>
      <c r="AX13" s="187" t="s">
        <v>20</v>
      </c>
      <c r="AY13" s="187" t="s">
        <v>20</v>
      </c>
      <c r="AZ13" s="187" t="s">
        <v>20</v>
      </c>
      <c r="BA13" s="187" t="s">
        <v>20</v>
      </c>
      <c r="BB13" s="187" t="s">
        <v>20</v>
      </c>
      <c r="BC13" s="187" t="s">
        <v>20</v>
      </c>
      <c r="BD13" s="122"/>
      <c r="BE13" s="122"/>
      <c r="BF13" s="122"/>
      <c r="BG13" s="182"/>
    </row>
    <row r="14" spans="1:59" ht="30" customHeight="1" thickBot="1">
      <c r="A14" s="46"/>
      <c r="B14" s="47" t="s">
        <v>28</v>
      </c>
      <c r="C14" s="188" t="s">
        <v>20</v>
      </c>
      <c r="D14" s="188" t="s">
        <v>20</v>
      </c>
      <c r="E14" s="123"/>
      <c r="F14" s="123"/>
      <c r="G14" s="123"/>
      <c r="H14" s="123"/>
      <c r="I14" s="123"/>
      <c r="J14" s="123"/>
      <c r="K14" s="123"/>
      <c r="L14" s="188" t="s">
        <v>20</v>
      </c>
      <c r="M14" s="123"/>
      <c r="N14" s="123"/>
      <c r="O14" s="123"/>
      <c r="P14" s="216"/>
      <c r="Q14" s="216"/>
      <c r="R14" s="216"/>
      <c r="S14" s="216"/>
      <c r="T14" s="214"/>
      <c r="U14" s="188" t="s">
        <v>20</v>
      </c>
      <c r="V14" s="188" t="s">
        <v>20</v>
      </c>
      <c r="W14" s="216"/>
      <c r="X14" s="216"/>
      <c r="Y14" s="216"/>
      <c r="Z14" s="216"/>
      <c r="AA14" s="123"/>
      <c r="AB14" s="123"/>
      <c r="AC14" s="188" t="s">
        <v>20</v>
      </c>
      <c r="AD14" s="123"/>
      <c r="AE14" s="123"/>
      <c r="AF14" s="123"/>
      <c r="AG14" s="123"/>
      <c r="AH14" s="123"/>
      <c r="AI14" s="194" t="s">
        <v>22</v>
      </c>
      <c r="AJ14" s="180"/>
      <c r="AK14" s="123"/>
      <c r="AL14" s="194" t="s">
        <v>22</v>
      </c>
      <c r="AM14" s="189" t="s">
        <v>21</v>
      </c>
      <c r="AN14" s="123"/>
      <c r="AO14" s="194" t="s">
        <v>22</v>
      </c>
      <c r="AP14" s="123"/>
      <c r="AQ14" s="122"/>
      <c r="AR14" s="123"/>
      <c r="AS14" s="123"/>
      <c r="AT14" s="123"/>
      <c r="AU14" s="123"/>
      <c r="AV14" s="123"/>
      <c r="AW14" s="123"/>
      <c r="AX14" s="188" t="s">
        <v>20</v>
      </c>
      <c r="AY14" s="188" t="s">
        <v>20</v>
      </c>
      <c r="AZ14" s="188" t="s">
        <v>20</v>
      </c>
      <c r="BA14" s="188" t="s">
        <v>20</v>
      </c>
      <c r="BB14" s="188" t="s">
        <v>20</v>
      </c>
      <c r="BC14" s="187" t="s">
        <v>20</v>
      </c>
      <c r="BD14" s="123"/>
      <c r="BE14" s="123"/>
      <c r="BF14" s="123"/>
      <c r="BG14" s="183"/>
    </row>
    <row r="15" spans="1:59" ht="30" customHeight="1" thickTop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51" t="s">
        <v>29</v>
      </c>
      <c r="M15" s="51"/>
      <c r="N15" s="51"/>
      <c r="O15" s="51"/>
      <c r="P15" s="51"/>
      <c r="Q15" s="51"/>
      <c r="R15" s="51"/>
      <c r="S15" s="51"/>
      <c r="T15" s="51"/>
      <c r="U15" s="196" t="s">
        <v>21</v>
      </c>
      <c r="V15" s="196" t="s">
        <v>21</v>
      </c>
      <c r="W15" s="51"/>
      <c r="X15" s="51"/>
      <c r="Y15" s="51"/>
      <c r="Z15" s="51"/>
      <c r="AA15" s="51"/>
      <c r="AB15" s="51"/>
      <c r="AC15" s="51" t="s">
        <v>29</v>
      </c>
      <c r="AD15" s="51"/>
      <c r="AG15" s="51"/>
      <c r="AH15" s="51"/>
      <c r="AI15" s="51" t="s">
        <v>29</v>
      </c>
      <c r="AJ15" s="51" t="s">
        <v>29</v>
      </c>
      <c r="AK15" s="51"/>
      <c r="AL15" s="51" t="s">
        <v>29</v>
      </c>
      <c r="AM15" s="51" t="s">
        <v>29</v>
      </c>
      <c r="AN15" s="51"/>
      <c r="AO15" s="51" t="s">
        <v>29</v>
      </c>
      <c r="AP15" s="51"/>
      <c r="AQ15" s="51" t="s">
        <v>29</v>
      </c>
      <c r="AR15" s="51"/>
      <c r="AS15" s="51"/>
      <c r="AU15" s="51"/>
      <c r="AV15" s="51"/>
      <c r="AW15" s="147"/>
      <c r="AX15" s="51"/>
      <c r="AZ15" s="8"/>
      <c r="BA15" s="51" t="s">
        <v>29</v>
      </c>
      <c r="BB15" s="8"/>
      <c r="BC15" s="8"/>
      <c r="BD15" s="8"/>
      <c r="BE15" s="8"/>
      <c r="BF15" s="146"/>
      <c r="BG15" s="166"/>
    </row>
    <row r="16" spans="1:59" ht="30" customHeight="1">
      <c r="A16" s="21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8" t="s">
        <v>30</v>
      </c>
      <c r="M16" s="148"/>
      <c r="N16" s="148"/>
      <c r="O16" s="148"/>
      <c r="P16" s="148"/>
      <c r="Q16" s="148"/>
      <c r="R16" s="148"/>
      <c r="S16" s="148"/>
      <c r="T16" s="150"/>
      <c r="U16" s="150" t="s">
        <v>31</v>
      </c>
      <c r="V16" s="148"/>
      <c r="W16" s="148"/>
      <c r="X16" s="148"/>
      <c r="Y16" s="148"/>
      <c r="Z16" s="148"/>
      <c r="AA16" s="148"/>
      <c r="AB16" s="148"/>
      <c r="AC16" s="148" t="s">
        <v>30</v>
      </c>
      <c r="AD16" s="148"/>
      <c r="AG16" s="148"/>
      <c r="AH16" s="148"/>
      <c r="AI16" s="148" t="s">
        <v>78</v>
      </c>
      <c r="AJ16" s="229" t="s">
        <v>32</v>
      </c>
      <c r="AK16" s="229"/>
      <c r="AL16" s="178" t="s">
        <v>33</v>
      </c>
      <c r="AM16" s="212"/>
      <c r="AN16" s="212"/>
      <c r="AO16" s="157" t="s">
        <v>79</v>
      </c>
      <c r="AP16" s="212"/>
      <c r="AQ16" s="212" t="s">
        <v>30</v>
      </c>
      <c r="AR16" s="212"/>
      <c r="AS16" s="212"/>
      <c r="AU16" s="148"/>
      <c r="AV16" s="148"/>
      <c r="AW16" s="147"/>
      <c r="AX16" s="148"/>
      <c r="AZ16" s="146"/>
      <c r="BA16" s="148" t="s">
        <v>30</v>
      </c>
      <c r="BB16" s="146"/>
      <c r="BC16" s="146"/>
      <c r="BD16" s="146"/>
      <c r="BE16" s="146"/>
      <c r="BF16" s="146"/>
      <c r="BG16" s="166"/>
    </row>
    <row r="17" spans="1:59" ht="30" customHeight="1">
      <c r="A17" s="21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8" t="s">
        <v>29</v>
      </c>
      <c r="M17" s="148"/>
      <c r="N17" s="148"/>
      <c r="O17" s="148"/>
      <c r="P17" s="148"/>
      <c r="Q17" s="148"/>
      <c r="R17" s="148"/>
      <c r="S17" s="148"/>
      <c r="T17" s="148"/>
      <c r="U17" s="150" t="s">
        <v>34</v>
      </c>
      <c r="V17" s="148"/>
      <c r="W17" s="148"/>
      <c r="X17" s="148"/>
      <c r="Y17" s="148"/>
      <c r="Z17" s="148"/>
      <c r="AA17" s="148"/>
      <c r="AB17" s="148"/>
      <c r="AC17" s="148" t="s">
        <v>29</v>
      </c>
      <c r="AD17" s="148"/>
      <c r="AG17" s="148"/>
      <c r="AH17" s="148"/>
      <c r="AL17" s="168" t="s">
        <v>35</v>
      </c>
      <c r="AM17" s="155"/>
      <c r="AN17" s="160"/>
      <c r="AO17" s="155" t="s">
        <v>84</v>
      </c>
      <c r="AP17" s="212"/>
      <c r="AQ17" s="157" t="s">
        <v>36</v>
      </c>
      <c r="AR17" s="157"/>
      <c r="AS17" s="157"/>
      <c r="AU17" s="146"/>
      <c r="AV17" s="149"/>
      <c r="AW17" s="147"/>
      <c r="AX17" s="148"/>
      <c r="AZ17" s="146"/>
      <c r="BA17" s="148" t="s">
        <v>29</v>
      </c>
      <c r="BB17" s="146"/>
      <c r="BC17" s="146"/>
      <c r="BD17" s="146"/>
      <c r="BE17" s="146"/>
      <c r="BF17" s="146"/>
      <c r="BG17" s="166"/>
    </row>
    <row r="18" spans="1:59" ht="30" customHeight="1">
      <c r="A18" s="21" t="s">
        <v>37</v>
      </c>
      <c r="B18" s="146"/>
      <c r="C18" s="212">
        <f>12-BE20</f>
        <v>6</v>
      </c>
      <c r="D18" s="146"/>
      <c r="E18" s="146"/>
      <c r="F18" s="146"/>
      <c r="G18" s="146"/>
      <c r="H18" s="146"/>
      <c r="I18" s="146"/>
      <c r="J18" s="146"/>
      <c r="K18" s="146"/>
      <c r="L18" s="157" t="s">
        <v>38</v>
      </c>
      <c r="M18" s="157"/>
      <c r="N18" s="157"/>
      <c r="O18" s="157"/>
      <c r="P18" s="157"/>
      <c r="Q18" s="157"/>
      <c r="R18" s="157"/>
      <c r="S18" s="157"/>
      <c r="T18" s="212"/>
      <c r="U18" s="197" t="s">
        <v>39</v>
      </c>
      <c r="V18" s="212"/>
      <c r="W18" s="158"/>
      <c r="X18" s="157"/>
      <c r="Y18" s="157"/>
      <c r="Z18" s="157"/>
      <c r="AA18" s="157"/>
      <c r="AB18" s="157"/>
      <c r="AC18" s="157" t="s">
        <v>40</v>
      </c>
      <c r="AD18" s="157"/>
      <c r="AF18" s="155"/>
      <c r="AG18" s="158"/>
      <c r="AH18" s="157"/>
      <c r="AI18" s="158"/>
      <c r="AJ18" s="158"/>
      <c r="AM18" s="168"/>
      <c r="AN18" s="168"/>
      <c r="AO18" s="179" t="s">
        <v>41</v>
      </c>
      <c r="AP18" s="157"/>
      <c r="AQ18" s="157"/>
      <c r="AR18" s="157"/>
      <c r="AS18" s="157"/>
      <c r="AT18" s="146"/>
      <c r="AU18" s="150"/>
      <c r="AV18" s="146"/>
      <c r="AW18" s="147"/>
      <c r="AX18" s="146"/>
      <c r="AZ18" s="146"/>
      <c r="BA18" s="146" t="s">
        <v>43</v>
      </c>
      <c r="BB18" s="146"/>
      <c r="BC18" s="146"/>
      <c r="BD18" s="146"/>
      <c r="BE18" s="146" t="s">
        <v>44</v>
      </c>
      <c r="BG18" s="166"/>
    </row>
    <row r="19" spans="1:59" ht="30" customHeight="1">
      <c r="A19" s="21" t="s">
        <v>45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212">
        <v>5</v>
      </c>
      <c r="M19" s="212"/>
      <c r="N19" s="157"/>
      <c r="O19" s="157"/>
      <c r="P19" s="157"/>
      <c r="Q19" s="157"/>
      <c r="R19" s="157"/>
      <c r="S19" s="157"/>
      <c r="T19" s="212"/>
      <c r="U19" s="158">
        <v>5</v>
      </c>
      <c r="V19" s="212">
        <v>5</v>
      </c>
      <c r="W19" s="158"/>
      <c r="X19" s="157"/>
      <c r="Y19" s="157"/>
      <c r="Z19" s="157"/>
      <c r="AA19" s="157"/>
      <c r="AB19" s="157"/>
      <c r="AC19" s="212">
        <v>5</v>
      </c>
      <c r="AD19" s="212"/>
      <c r="AF19" s="155"/>
      <c r="AG19" s="158"/>
      <c r="AH19" s="157"/>
      <c r="AI19" s="158"/>
      <c r="AJ19" s="158"/>
      <c r="AK19" s="158"/>
      <c r="AL19" s="160"/>
      <c r="AM19" s="160">
        <v>4</v>
      </c>
      <c r="AN19" s="159"/>
      <c r="AO19" s="160"/>
      <c r="AP19" s="157"/>
      <c r="AQ19" s="157"/>
      <c r="AR19" s="157"/>
      <c r="AS19" s="157"/>
      <c r="AT19" s="146"/>
      <c r="AU19" s="150"/>
      <c r="AV19" s="146"/>
      <c r="AW19" s="147"/>
      <c r="AX19" s="146"/>
      <c r="AZ19" s="146"/>
      <c r="BA19" s="146">
        <v>30</v>
      </c>
      <c r="BB19" s="146"/>
      <c r="BC19" s="146"/>
      <c r="BD19" s="146"/>
      <c r="BE19" s="6">
        <f>SUM(E19:BA19)</f>
        <v>54</v>
      </c>
      <c r="BF19" s="146"/>
      <c r="BG19" s="166"/>
    </row>
    <row r="20" spans="1:59" ht="30" customHeight="1">
      <c r="A20" s="21" t="s">
        <v>46</v>
      </c>
      <c r="B20" s="146"/>
      <c r="D20" s="157"/>
      <c r="F20" s="157"/>
      <c r="G20" s="146"/>
      <c r="H20" s="146"/>
      <c r="I20" s="146"/>
      <c r="J20" s="146"/>
      <c r="K20" s="146"/>
      <c r="M20" s="148"/>
      <c r="N20" s="146"/>
      <c r="O20" s="146"/>
      <c r="P20" s="146"/>
      <c r="Q20" s="146"/>
      <c r="R20" s="146"/>
      <c r="S20" s="146"/>
      <c r="T20" s="146"/>
      <c r="U20" s="148"/>
      <c r="V20" s="148"/>
      <c r="W20" s="148"/>
      <c r="X20" s="146"/>
      <c r="Y20" s="146"/>
      <c r="Z20" s="146"/>
      <c r="AA20" s="146"/>
      <c r="AB20" s="146"/>
      <c r="AD20" s="148"/>
      <c r="AG20" s="146"/>
      <c r="AH20" s="146"/>
      <c r="AI20" s="146">
        <v>1</v>
      </c>
      <c r="AJ20" s="212"/>
      <c r="AK20" s="146"/>
      <c r="AL20" s="212">
        <v>4</v>
      </c>
      <c r="AM20" s="148"/>
      <c r="AN20" s="149"/>
      <c r="AO20" s="148">
        <v>1</v>
      </c>
      <c r="AP20" s="151"/>
      <c r="AQ20" s="151"/>
      <c r="AR20" s="151"/>
      <c r="AS20" s="151"/>
      <c r="AT20" s="147"/>
      <c r="AU20" s="146"/>
      <c r="AV20" s="146"/>
      <c r="AW20" s="147"/>
      <c r="AX20" s="148"/>
      <c r="AZ20" s="146"/>
      <c r="BA20" s="146"/>
      <c r="BB20" s="146"/>
      <c r="BC20" s="146"/>
      <c r="BD20" s="146"/>
      <c r="BE20" s="148">
        <f>SUM(F20:BA20)</f>
        <v>6</v>
      </c>
      <c r="BF20" s="146"/>
      <c r="BG20" s="166"/>
    </row>
    <row r="21" spans="1:59" ht="30" customHeight="1">
      <c r="A21" s="21" t="s">
        <v>47</v>
      </c>
      <c r="B21" s="146"/>
      <c r="C21" s="146"/>
      <c r="D21" s="146"/>
      <c r="E21" s="148"/>
      <c r="F21" s="148"/>
      <c r="G21" s="148"/>
      <c r="H21" s="148"/>
      <c r="I21" s="148"/>
      <c r="J21" s="148"/>
      <c r="K21" s="148"/>
      <c r="L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E21" s="148"/>
      <c r="AF21" s="148"/>
      <c r="AG21" s="148"/>
      <c r="AH21" s="148"/>
      <c r="AI21" s="148"/>
      <c r="AJ21" s="212">
        <v>1</v>
      </c>
      <c r="AK21" s="148"/>
      <c r="AL21" s="212">
        <v>1</v>
      </c>
      <c r="AM21" s="148">
        <v>1</v>
      </c>
      <c r="AN21" s="148"/>
      <c r="AO21" s="148">
        <v>1</v>
      </c>
      <c r="AP21" s="151"/>
      <c r="AQ21" s="151">
        <v>1</v>
      </c>
      <c r="AR21" s="151"/>
      <c r="AS21" s="151"/>
      <c r="AT21" s="151"/>
      <c r="AU21" s="148"/>
      <c r="AV21" s="148"/>
      <c r="AW21" s="151"/>
      <c r="AX21" s="148"/>
      <c r="AY21" s="148"/>
      <c r="AZ21" s="148"/>
      <c r="BA21" s="148"/>
      <c r="BB21" s="148"/>
      <c r="BC21" s="148"/>
      <c r="BD21" s="148"/>
      <c r="BE21" s="148">
        <f>SUM(D21:BD21)</f>
        <v>5</v>
      </c>
      <c r="BF21" s="146"/>
      <c r="BG21" s="166"/>
    </row>
    <row r="22" spans="1:59" ht="30" customHeight="1" thickBot="1">
      <c r="A22" s="175" t="s">
        <v>48</v>
      </c>
      <c r="B22" s="96"/>
      <c r="C22" s="96"/>
      <c r="D22" s="152"/>
      <c r="E22" s="152">
        <f>5-SUM(E19:E21)</f>
        <v>5</v>
      </c>
      <c r="F22" s="152">
        <f t="shared" ref="F22:R22" si="127">5-SUM(F19:F21)</f>
        <v>5</v>
      </c>
      <c r="G22" s="152">
        <f t="shared" si="127"/>
        <v>5</v>
      </c>
      <c r="H22" s="152">
        <f t="shared" si="127"/>
        <v>5</v>
      </c>
      <c r="I22" s="152">
        <f t="shared" si="127"/>
        <v>5</v>
      </c>
      <c r="J22" s="152">
        <f t="shared" si="127"/>
        <v>5</v>
      </c>
      <c r="K22" s="152">
        <f t="shared" si="127"/>
        <v>5</v>
      </c>
      <c r="L22" s="152">
        <f t="shared" si="127"/>
        <v>0</v>
      </c>
      <c r="M22" s="152">
        <f t="shared" si="127"/>
        <v>5</v>
      </c>
      <c r="N22" s="152">
        <f t="shared" si="127"/>
        <v>5</v>
      </c>
      <c r="O22" s="152">
        <f t="shared" si="127"/>
        <v>5</v>
      </c>
      <c r="P22" s="152">
        <f t="shared" si="127"/>
        <v>5</v>
      </c>
      <c r="Q22" s="152">
        <f t="shared" si="127"/>
        <v>5</v>
      </c>
      <c r="R22" s="152">
        <f t="shared" si="127"/>
        <v>5</v>
      </c>
      <c r="S22" s="152">
        <f t="shared" ref="S22:AH22" si="128">5-SUM(S19:S21)</f>
        <v>5</v>
      </c>
      <c r="T22" s="152">
        <f t="shared" si="128"/>
        <v>5</v>
      </c>
      <c r="U22" s="152">
        <f t="shared" si="128"/>
        <v>0</v>
      </c>
      <c r="V22" s="152">
        <f t="shared" si="128"/>
        <v>0</v>
      </c>
      <c r="W22" s="152">
        <f t="shared" si="128"/>
        <v>5</v>
      </c>
      <c r="X22" s="152">
        <f t="shared" si="128"/>
        <v>5</v>
      </c>
      <c r="Y22" s="152">
        <f t="shared" si="128"/>
        <v>5</v>
      </c>
      <c r="Z22" s="152">
        <f t="shared" si="128"/>
        <v>5</v>
      </c>
      <c r="AA22" s="152">
        <f t="shared" si="128"/>
        <v>5</v>
      </c>
      <c r="AB22" s="152">
        <f t="shared" si="128"/>
        <v>5</v>
      </c>
      <c r="AC22" s="152">
        <f t="shared" si="128"/>
        <v>0</v>
      </c>
      <c r="AD22" s="152">
        <f t="shared" si="128"/>
        <v>5</v>
      </c>
      <c r="AE22" s="152">
        <f t="shared" si="128"/>
        <v>5</v>
      </c>
      <c r="AF22" s="152">
        <f t="shared" si="128"/>
        <v>5</v>
      </c>
      <c r="AG22" s="152">
        <f t="shared" si="128"/>
        <v>5</v>
      </c>
      <c r="AH22" s="152">
        <f t="shared" si="128"/>
        <v>5</v>
      </c>
      <c r="AI22" s="152">
        <v>4</v>
      </c>
      <c r="AJ22" s="152">
        <v>4</v>
      </c>
      <c r="AK22" s="152">
        <v>5</v>
      </c>
      <c r="AL22" s="152">
        <f t="shared" ref="AL22:AN22" si="129">5-SUM(AL19:AL21)</f>
        <v>0</v>
      </c>
      <c r="AM22" s="152">
        <f t="shared" si="129"/>
        <v>0</v>
      </c>
      <c r="AN22" s="152">
        <f t="shared" si="129"/>
        <v>5</v>
      </c>
      <c r="AO22" s="152">
        <v>3</v>
      </c>
      <c r="AP22" s="152">
        <v>5</v>
      </c>
      <c r="AQ22" s="152">
        <v>4</v>
      </c>
      <c r="AR22" s="152">
        <v>5</v>
      </c>
      <c r="AS22" s="152">
        <f t="shared" ref="AS22:AW22" si="130">5-SUM(AS19:AS21)</f>
        <v>5</v>
      </c>
      <c r="AT22" s="152">
        <f t="shared" si="130"/>
        <v>5</v>
      </c>
      <c r="AU22" s="152">
        <f t="shared" si="130"/>
        <v>5</v>
      </c>
      <c r="AV22" s="152">
        <f t="shared" si="130"/>
        <v>5</v>
      </c>
      <c r="AW22" s="152">
        <f t="shared" si="130"/>
        <v>5</v>
      </c>
      <c r="AX22" s="152"/>
      <c r="AY22" s="152"/>
      <c r="AZ22" s="152"/>
      <c r="BA22" s="153" t="s">
        <v>49</v>
      </c>
      <c r="BB22" s="152"/>
      <c r="BC22" s="152"/>
      <c r="BD22" s="152"/>
      <c r="BE22" s="152">
        <f>SUM(D22:AZ22)</f>
        <v>190</v>
      </c>
      <c r="BF22" s="152"/>
      <c r="BG22" s="167"/>
    </row>
    <row r="23" spans="1:59" ht="20.5" thickTop="1">
      <c r="C23" s="174" t="s">
        <v>20</v>
      </c>
      <c r="D23" s="162" t="s">
        <v>50</v>
      </c>
      <c r="E23" s="6" t="s">
        <v>51</v>
      </c>
      <c r="I23" s="196" t="s">
        <v>21</v>
      </c>
      <c r="J23" s="162" t="s">
        <v>50</v>
      </c>
      <c r="K23" s="6" t="s">
        <v>52</v>
      </c>
      <c r="Q23" s="192" t="s">
        <v>22</v>
      </c>
      <c r="R23" s="162" t="s">
        <v>50</v>
      </c>
      <c r="S23" s="6" t="s">
        <v>76</v>
      </c>
      <c r="AD23" s="193" t="s">
        <v>27</v>
      </c>
      <c r="AE23" s="162" t="s">
        <v>50</v>
      </c>
      <c r="AF23" s="6" t="s">
        <v>77</v>
      </c>
      <c r="AK23" s="164"/>
      <c r="AL23" s="163"/>
      <c r="AN23" s="215"/>
      <c r="AO23" s="6" t="s">
        <v>86</v>
      </c>
      <c r="AP23" s="6" t="s">
        <v>88</v>
      </c>
    </row>
    <row r="24" spans="1:59">
      <c r="C24" s="217"/>
      <c r="D24" s="162"/>
      <c r="I24" s="218"/>
      <c r="J24" s="162"/>
      <c r="Q24" s="219"/>
      <c r="R24" s="162"/>
      <c r="AD24" s="220"/>
      <c r="AE24" s="162"/>
      <c r="AK24" s="221"/>
      <c r="AL24" s="163"/>
      <c r="AN24" s="215"/>
    </row>
  </sheetData>
  <mergeCells count="17">
    <mergeCell ref="AJ16:AK16"/>
    <mergeCell ref="AZ2:BF2"/>
    <mergeCell ref="C7:D7"/>
    <mergeCell ref="E7:H7"/>
    <mergeCell ref="I7:L7"/>
    <mergeCell ref="M7:Q7"/>
    <mergeCell ref="R7:U7"/>
    <mergeCell ref="V7:Z7"/>
    <mergeCell ref="AA7:AD7"/>
    <mergeCell ref="AE7:AH7"/>
    <mergeCell ref="AI7:AL7"/>
    <mergeCell ref="AM7:AQ7"/>
    <mergeCell ref="AR7:AU7"/>
    <mergeCell ref="AV7:AY7"/>
    <mergeCell ref="AZ7:BD7"/>
    <mergeCell ref="BE7:BG7"/>
    <mergeCell ref="AZ1:BF1"/>
  </mergeCells>
  <phoneticPr fontId="0" type="noConversion"/>
  <conditionalFormatting sqref="C18">
    <cfRule type="cellIs" dxfId="0" priority="2" operator="greater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9" orientation="landscape" r:id="rId1"/>
  <headerFooter alignWithMargins="0">
    <oddFooter xml:space="preserve">&amp;R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57"/>
      <c r="B1" s="58"/>
      <c r="C1" s="59" t="s">
        <v>73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60"/>
      <c r="AR1" s="58"/>
      <c r="AS1" s="58"/>
      <c r="AT1" s="60"/>
      <c r="AU1" s="60"/>
      <c r="AV1" s="58"/>
      <c r="AW1" s="59" t="s">
        <v>54</v>
      </c>
      <c r="AX1" s="58"/>
      <c r="AY1" s="58"/>
      <c r="AZ1" s="58"/>
      <c r="BA1" s="58"/>
      <c r="BB1" s="58"/>
      <c r="BC1" s="58"/>
      <c r="BD1" s="58"/>
      <c r="BE1" s="58"/>
      <c r="BF1" s="61"/>
    </row>
    <row r="2" spans="1:58" ht="30" customHeight="1" thickTop="1" thickBot="1">
      <c r="A2" s="7" t="s">
        <v>0</v>
      </c>
      <c r="B2" s="8"/>
      <c r="C2" s="62">
        <v>33</v>
      </c>
      <c r="D2" s="62">
        <v>34</v>
      </c>
      <c r="E2" s="10">
        <v>35</v>
      </c>
      <c r="F2" s="10">
        <v>36</v>
      </c>
      <c r="G2" s="10">
        <v>37</v>
      </c>
      <c r="H2" s="10">
        <v>38</v>
      </c>
      <c r="I2" s="10">
        <v>39</v>
      </c>
      <c r="J2" s="10">
        <v>40</v>
      </c>
      <c r="K2" s="10">
        <v>41</v>
      </c>
      <c r="L2" s="62">
        <v>42</v>
      </c>
      <c r="M2" s="11">
        <v>43</v>
      </c>
      <c r="N2" s="10">
        <v>44</v>
      </c>
      <c r="O2" s="10">
        <v>45</v>
      </c>
      <c r="P2" s="10">
        <v>46</v>
      </c>
      <c r="Q2" s="10">
        <v>47</v>
      </c>
      <c r="R2" s="10">
        <v>48</v>
      </c>
      <c r="S2" s="10">
        <v>49</v>
      </c>
      <c r="T2" s="10">
        <v>50</v>
      </c>
      <c r="U2" s="11">
        <v>51</v>
      </c>
      <c r="V2" s="62">
        <v>52</v>
      </c>
      <c r="W2" s="62">
        <v>1</v>
      </c>
      <c r="X2" s="10">
        <v>2</v>
      </c>
      <c r="Y2" s="10">
        <v>3</v>
      </c>
      <c r="Z2" s="10">
        <v>4</v>
      </c>
      <c r="AA2" s="10">
        <v>5</v>
      </c>
      <c r="AB2" s="11">
        <v>6</v>
      </c>
      <c r="AC2" s="10">
        <v>7</v>
      </c>
      <c r="AD2" s="62">
        <v>8</v>
      </c>
      <c r="AE2" s="11">
        <v>9</v>
      </c>
      <c r="AF2" s="10">
        <v>10</v>
      </c>
      <c r="AG2" s="10">
        <v>11</v>
      </c>
      <c r="AH2" s="10">
        <v>12</v>
      </c>
      <c r="AI2" s="10">
        <v>13</v>
      </c>
      <c r="AJ2" s="10">
        <v>14</v>
      </c>
      <c r="AK2" s="10">
        <v>15</v>
      </c>
      <c r="AL2" s="10">
        <v>16</v>
      </c>
      <c r="AM2" s="10">
        <v>17</v>
      </c>
      <c r="AN2" s="62">
        <v>18</v>
      </c>
      <c r="AO2" s="10">
        <v>19</v>
      </c>
      <c r="AP2" s="10">
        <v>20</v>
      </c>
      <c r="AQ2" s="10">
        <v>21</v>
      </c>
      <c r="AR2" s="10">
        <v>22</v>
      </c>
      <c r="AS2" s="10">
        <v>23</v>
      </c>
      <c r="AT2" s="10">
        <v>24</v>
      </c>
      <c r="AU2" s="10">
        <v>25</v>
      </c>
      <c r="AV2" s="10">
        <v>26</v>
      </c>
      <c r="AW2" s="10">
        <v>27</v>
      </c>
      <c r="AX2" s="99">
        <v>28</v>
      </c>
      <c r="AY2" s="62">
        <v>29</v>
      </c>
      <c r="AZ2" s="62">
        <v>30</v>
      </c>
      <c r="BA2" s="62">
        <v>31</v>
      </c>
      <c r="BB2" s="62">
        <v>32</v>
      </c>
      <c r="BC2" s="62">
        <v>33</v>
      </c>
      <c r="BD2" s="62">
        <v>34</v>
      </c>
      <c r="BE2" s="106">
        <v>35</v>
      </c>
      <c r="BF2" s="63">
        <v>36</v>
      </c>
    </row>
    <row r="3" spans="1:58" ht="30" customHeight="1" thickTop="1">
      <c r="A3" s="7" t="s">
        <v>55</v>
      </c>
      <c r="B3" s="8"/>
      <c r="C3" s="64">
        <v>38943</v>
      </c>
      <c r="D3" s="64">
        <v>38950</v>
      </c>
      <c r="E3" s="15">
        <v>38957</v>
      </c>
      <c r="F3" s="15">
        <v>38964</v>
      </c>
      <c r="G3" s="15">
        <v>38971</v>
      </c>
      <c r="H3" s="15">
        <v>38978</v>
      </c>
      <c r="I3" s="15">
        <v>38985</v>
      </c>
      <c r="J3" s="15">
        <v>38992</v>
      </c>
      <c r="K3" s="15">
        <v>38999</v>
      </c>
      <c r="L3" s="64">
        <v>39006</v>
      </c>
      <c r="M3" s="16">
        <v>39013</v>
      </c>
      <c r="N3" s="15">
        <v>39020</v>
      </c>
      <c r="O3" s="15">
        <v>39027</v>
      </c>
      <c r="P3" s="15">
        <v>39034</v>
      </c>
      <c r="Q3" s="15">
        <v>39041</v>
      </c>
      <c r="R3" s="15">
        <v>39048</v>
      </c>
      <c r="S3" s="15">
        <v>39055</v>
      </c>
      <c r="T3" s="15">
        <v>39062</v>
      </c>
      <c r="U3" s="16">
        <v>39069</v>
      </c>
      <c r="V3" s="64">
        <v>39076</v>
      </c>
      <c r="W3" s="64">
        <v>39083</v>
      </c>
      <c r="X3" s="15">
        <v>39090</v>
      </c>
      <c r="Y3" s="15">
        <v>39097</v>
      </c>
      <c r="Z3" s="15">
        <v>39104</v>
      </c>
      <c r="AA3" s="15">
        <v>39111</v>
      </c>
      <c r="AB3" s="16">
        <v>39118</v>
      </c>
      <c r="AC3" s="15">
        <v>39125</v>
      </c>
      <c r="AD3" s="64">
        <v>39132</v>
      </c>
      <c r="AE3" s="16">
        <v>39139</v>
      </c>
      <c r="AF3" s="15">
        <v>39146</v>
      </c>
      <c r="AG3" s="15">
        <v>39153</v>
      </c>
      <c r="AH3" s="15">
        <v>39160</v>
      </c>
      <c r="AI3" s="15">
        <v>39167</v>
      </c>
      <c r="AJ3" s="15">
        <v>39174</v>
      </c>
      <c r="AK3" s="15">
        <v>39181</v>
      </c>
      <c r="AL3" s="15">
        <v>39188</v>
      </c>
      <c r="AM3" s="15">
        <v>39195</v>
      </c>
      <c r="AN3" s="64">
        <v>39202</v>
      </c>
      <c r="AO3" s="15">
        <v>39209</v>
      </c>
      <c r="AP3" s="15">
        <v>39216</v>
      </c>
      <c r="AQ3" s="15">
        <v>39223</v>
      </c>
      <c r="AR3" s="15">
        <v>39230</v>
      </c>
      <c r="AS3" s="15">
        <v>39237</v>
      </c>
      <c r="AT3" s="15">
        <v>39244</v>
      </c>
      <c r="AU3" s="15">
        <v>39251</v>
      </c>
      <c r="AV3" s="15">
        <v>39258</v>
      </c>
      <c r="AW3" s="17">
        <v>39265</v>
      </c>
      <c r="AX3" s="100">
        <v>39272</v>
      </c>
      <c r="AY3" s="64">
        <v>39279</v>
      </c>
      <c r="AZ3" s="64">
        <v>39286</v>
      </c>
      <c r="BA3" s="64">
        <v>39293</v>
      </c>
      <c r="BB3" s="64">
        <v>39300</v>
      </c>
      <c r="BC3" s="65">
        <v>39307</v>
      </c>
      <c r="BD3" s="64">
        <v>39314</v>
      </c>
      <c r="BE3" s="107">
        <v>39321</v>
      </c>
      <c r="BF3" s="66">
        <v>39328</v>
      </c>
    </row>
    <row r="4" spans="1:58" ht="30" customHeight="1" thickBot="1">
      <c r="A4" s="21"/>
      <c r="B4" s="22"/>
      <c r="C4" s="67" t="s">
        <v>14</v>
      </c>
      <c r="D4" s="68"/>
      <c r="E4" s="25"/>
      <c r="F4" s="25" t="s">
        <v>3</v>
      </c>
      <c r="G4" s="26"/>
      <c r="H4" s="26"/>
      <c r="I4" s="25"/>
      <c r="J4" s="27" t="s">
        <v>4</v>
      </c>
      <c r="K4" s="26"/>
      <c r="L4" s="68"/>
      <c r="M4" s="28"/>
      <c r="N4" s="25"/>
      <c r="O4" s="26"/>
      <c r="P4" s="26"/>
      <c r="Q4" s="26"/>
      <c r="R4" s="25"/>
      <c r="S4" s="25" t="s">
        <v>6</v>
      </c>
      <c r="T4" s="26"/>
      <c r="U4" s="28"/>
      <c r="V4" s="69"/>
      <c r="W4" s="70" t="s">
        <v>7</v>
      </c>
      <c r="X4" s="26"/>
      <c r="Y4" s="26"/>
      <c r="Z4" s="26"/>
      <c r="AA4" s="25"/>
      <c r="AB4" s="124" t="s">
        <v>8</v>
      </c>
      <c r="AC4" s="26"/>
      <c r="AD4" s="68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67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27" t="s">
        <v>13</v>
      </c>
      <c r="AX4" s="70"/>
      <c r="AY4" s="68"/>
      <c r="AZ4" s="67"/>
      <c r="BA4" s="70" t="s">
        <v>14</v>
      </c>
      <c r="BB4" s="68"/>
      <c r="BC4" s="68"/>
      <c r="BD4" s="6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71" t="s">
        <v>17</v>
      </c>
      <c r="D5" s="71" t="s">
        <v>17</v>
      </c>
      <c r="E5" s="71">
        <v>1</v>
      </c>
      <c r="F5" s="71">
        <v>2</v>
      </c>
      <c r="G5" s="71">
        <v>3</v>
      </c>
      <c r="H5" s="71">
        <v>4</v>
      </c>
      <c r="I5" s="71">
        <v>5</v>
      </c>
      <c r="J5" s="71">
        <v>6</v>
      </c>
      <c r="K5" s="71">
        <v>7</v>
      </c>
      <c r="L5" s="71" t="s">
        <v>17</v>
      </c>
      <c r="M5" s="71">
        <v>8</v>
      </c>
      <c r="N5" s="71">
        <v>9</v>
      </c>
      <c r="O5" s="71">
        <v>10</v>
      </c>
      <c r="P5" s="71">
        <v>11</v>
      </c>
      <c r="Q5" s="71">
        <v>12</v>
      </c>
      <c r="R5" s="71">
        <v>13</v>
      </c>
      <c r="S5" s="71">
        <v>14</v>
      </c>
      <c r="T5" s="71">
        <v>15</v>
      </c>
      <c r="U5" s="71">
        <v>16</v>
      </c>
      <c r="V5" s="71" t="s">
        <v>17</v>
      </c>
      <c r="W5" s="71" t="s">
        <v>17</v>
      </c>
      <c r="X5" s="71">
        <v>17</v>
      </c>
      <c r="Y5" s="71">
        <v>18</v>
      </c>
      <c r="Z5" s="71">
        <v>19</v>
      </c>
      <c r="AA5" s="71">
        <v>20</v>
      </c>
      <c r="AB5" s="71">
        <v>21</v>
      </c>
      <c r="AC5" s="71">
        <v>22</v>
      </c>
      <c r="AD5" s="71" t="s">
        <v>17</v>
      </c>
      <c r="AE5" s="71">
        <v>23</v>
      </c>
      <c r="AF5" s="71">
        <v>24</v>
      </c>
      <c r="AG5" s="71">
        <v>25</v>
      </c>
      <c r="AH5" s="71">
        <v>26</v>
      </c>
      <c r="AI5" s="71">
        <v>27</v>
      </c>
      <c r="AJ5" s="71">
        <v>28</v>
      </c>
      <c r="AK5" s="71">
        <v>29</v>
      </c>
      <c r="AL5" s="71">
        <v>30</v>
      </c>
      <c r="AM5" s="71">
        <v>31</v>
      </c>
      <c r="AN5" s="71" t="s">
        <v>17</v>
      </c>
      <c r="AO5" s="71">
        <v>32</v>
      </c>
      <c r="AP5" s="71">
        <v>33</v>
      </c>
      <c r="AQ5" s="71">
        <v>34</v>
      </c>
      <c r="AR5" s="71">
        <v>35</v>
      </c>
      <c r="AS5" s="71">
        <v>36</v>
      </c>
      <c r="AT5" s="71">
        <v>37</v>
      </c>
      <c r="AU5" s="71">
        <v>38</v>
      </c>
      <c r="AV5" s="71">
        <v>39</v>
      </c>
      <c r="AW5" s="71">
        <v>40</v>
      </c>
      <c r="AX5" s="101" t="s">
        <v>17</v>
      </c>
      <c r="AY5" s="71" t="s">
        <v>17</v>
      </c>
      <c r="AZ5" s="71" t="s">
        <v>17</v>
      </c>
      <c r="BA5" s="71" t="s">
        <v>17</v>
      </c>
      <c r="BB5" s="71" t="s">
        <v>17</v>
      </c>
      <c r="BC5" s="71" t="s">
        <v>17</v>
      </c>
      <c r="BD5" s="71" t="s">
        <v>17</v>
      </c>
      <c r="BE5" s="108">
        <v>1</v>
      </c>
      <c r="BF5" s="72">
        <v>2</v>
      </c>
    </row>
    <row r="6" spans="1:58" ht="30" customHeight="1" thickTop="1" thickBot="1">
      <c r="A6" s="31" t="s">
        <v>18</v>
      </c>
      <c r="B6" s="32"/>
      <c r="C6" s="71" t="s">
        <v>17</v>
      </c>
      <c r="D6" s="71" t="s">
        <v>17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71" t="s">
        <v>17</v>
      </c>
      <c r="M6" s="34">
        <v>8</v>
      </c>
      <c r="N6" s="34">
        <v>9</v>
      </c>
      <c r="O6" s="34">
        <v>10</v>
      </c>
      <c r="P6" s="35">
        <v>1</v>
      </c>
      <c r="Q6" s="35">
        <v>2</v>
      </c>
      <c r="R6" s="35">
        <v>3</v>
      </c>
      <c r="S6" s="35">
        <v>4</v>
      </c>
      <c r="T6" s="35">
        <v>5</v>
      </c>
      <c r="U6" s="35">
        <v>6</v>
      </c>
      <c r="V6" s="71" t="s">
        <v>17</v>
      </c>
      <c r="W6" s="71" t="s">
        <v>17</v>
      </c>
      <c r="X6" s="35">
        <v>7</v>
      </c>
      <c r="Y6" s="35">
        <v>8</v>
      </c>
      <c r="Z6" s="35">
        <v>9</v>
      </c>
      <c r="AA6" s="35">
        <v>10</v>
      </c>
      <c r="AB6" s="34">
        <v>1</v>
      </c>
      <c r="AC6" s="34">
        <v>2</v>
      </c>
      <c r="AD6" s="34" t="s">
        <v>17</v>
      </c>
      <c r="AE6" s="34">
        <v>3</v>
      </c>
      <c r="AF6" s="34">
        <v>4</v>
      </c>
      <c r="AG6" s="34">
        <v>5</v>
      </c>
      <c r="AH6" s="34">
        <v>6</v>
      </c>
      <c r="AI6" s="34">
        <v>7</v>
      </c>
      <c r="AJ6" s="34">
        <v>8</v>
      </c>
      <c r="AK6" s="34">
        <v>9</v>
      </c>
      <c r="AL6" s="35">
        <v>1</v>
      </c>
      <c r="AM6" s="35">
        <v>2</v>
      </c>
      <c r="AN6" s="71" t="s">
        <v>17</v>
      </c>
      <c r="AO6" s="35">
        <v>3</v>
      </c>
      <c r="AP6" s="35">
        <v>4</v>
      </c>
      <c r="AQ6" s="35">
        <v>5</v>
      </c>
      <c r="AR6" s="35">
        <v>6</v>
      </c>
      <c r="AS6" s="35">
        <v>7</v>
      </c>
      <c r="AT6" s="35">
        <v>8</v>
      </c>
      <c r="AU6" s="35">
        <v>9</v>
      </c>
      <c r="AV6" s="35">
        <v>10</v>
      </c>
      <c r="AW6" s="71" t="s">
        <v>17</v>
      </c>
      <c r="AX6" s="101" t="s">
        <v>17</v>
      </c>
      <c r="AY6" s="71" t="s">
        <v>17</v>
      </c>
      <c r="AZ6" s="71" t="s">
        <v>17</v>
      </c>
      <c r="BA6" s="71" t="s">
        <v>17</v>
      </c>
      <c r="BB6" s="71" t="s">
        <v>17</v>
      </c>
      <c r="BC6" s="71" t="s">
        <v>17</v>
      </c>
      <c r="BD6" s="71" t="s">
        <v>17</v>
      </c>
      <c r="BE6" s="10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73" t="s">
        <v>20</v>
      </c>
      <c r="D7" s="73" t="s">
        <v>20</v>
      </c>
      <c r="E7" s="41"/>
      <c r="F7" s="41"/>
      <c r="G7" s="41"/>
      <c r="H7" s="41"/>
      <c r="I7" s="41"/>
      <c r="J7" s="41"/>
      <c r="K7" s="41"/>
      <c r="L7" s="74" t="s">
        <v>20</v>
      </c>
      <c r="M7" s="122"/>
      <c r="N7" s="41"/>
      <c r="O7" s="41"/>
      <c r="P7" s="41"/>
      <c r="Q7" s="41"/>
      <c r="R7" s="41"/>
      <c r="S7" s="41"/>
      <c r="T7" s="41"/>
      <c r="U7" s="41"/>
      <c r="V7" s="76" t="s">
        <v>21</v>
      </c>
      <c r="W7" s="76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74" t="s">
        <v>20</v>
      </c>
      <c r="AE7" s="41"/>
      <c r="AF7" s="41"/>
      <c r="AG7" s="41"/>
      <c r="AH7" s="41"/>
      <c r="AI7" s="41"/>
      <c r="AJ7" s="41"/>
      <c r="AK7" s="76" t="s">
        <v>21</v>
      </c>
      <c r="AL7" s="41"/>
      <c r="AM7" s="41"/>
      <c r="AN7" s="76" t="s">
        <v>21</v>
      </c>
      <c r="AO7" s="41"/>
      <c r="AP7" s="41" t="s">
        <v>58</v>
      </c>
      <c r="AQ7" s="41" t="s">
        <v>58</v>
      </c>
      <c r="AR7" s="76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1"/>
      <c r="AX7" s="102" t="s">
        <v>20</v>
      </c>
      <c r="AY7" s="74" t="s">
        <v>20</v>
      </c>
      <c r="AZ7" s="74" t="s">
        <v>20</v>
      </c>
      <c r="BA7" s="74" t="s">
        <v>20</v>
      </c>
      <c r="BB7" s="74" t="s">
        <v>20</v>
      </c>
      <c r="BC7" s="74" t="s">
        <v>20</v>
      </c>
      <c r="BD7" s="74" t="s">
        <v>20</v>
      </c>
      <c r="BE7" s="109"/>
      <c r="BF7" s="75"/>
    </row>
    <row r="8" spans="1:58" ht="30" customHeight="1">
      <c r="A8" s="44">
        <v>2006</v>
      </c>
      <c r="B8" s="41" t="s">
        <v>23</v>
      </c>
      <c r="C8" s="74" t="s">
        <v>20</v>
      </c>
      <c r="D8" s="74" t="s">
        <v>20</v>
      </c>
      <c r="E8" s="41" t="s">
        <v>57</v>
      </c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74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76" t="s">
        <v>21</v>
      </c>
      <c r="W8" s="74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74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74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1"/>
      <c r="AX8" s="102" t="s">
        <v>20</v>
      </c>
      <c r="AY8" s="74" t="s">
        <v>20</v>
      </c>
      <c r="AZ8" s="74" t="s">
        <v>20</v>
      </c>
      <c r="BA8" s="74" t="s">
        <v>20</v>
      </c>
      <c r="BB8" s="74" t="s">
        <v>20</v>
      </c>
      <c r="BC8" s="74" t="s">
        <v>20</v>
      </c>
      <c r="BD8" s="74" t="s">
        <v>20</v>
      </c>
      <c r="BE8" s="109"/>
      <c r="BF8" s="75"/>
    </row>
    <row r="9" spans="1:58" ht="30" customHeight="1">
      <c r="A9" s="44" t="s">
        <v>24</v>
      </c>
      <c r="B9" s="41" t="s">
        <v>25</v>
      </c>
      <c r="C9" s="74" t="s">
        <v>20</v>
      </c>
      <c r="D9" s="74" t="s">
        <v>20</v>
      </c>
      <c r="E9" s="41"/>
      <c r="F9" s="41"/>
      <c r="G9" s="41"/>
      <c r="H9" s="41"/>
      <c r="I9" s="41"/>
      <c r="J9" s="41"/>
      <c r="K9" s="41"/>
      <c r="L9" s="74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74" t="s">
        <v>20</v>
      </c>
      <c r="W9" s="74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74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74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1"/>
      <c r="AX9" s="102" t="s">
        <v>20</v>
      </c>
      <c r="AY9" s="74" t="s">
        <v>20</v>
      </c>
      <c r="AZ9" s="74" t="s">
        <v>20</v>
      </c>
      <c r="BA9" s="74" t="s">
        <v>20</v>
      </c>
      <c r="BB9" s="74" t="s">
        <v>20</v>
      </c>
      <c r="BC9" s="74" t="s">
        <v>20</v>
      </c>
      <c r="BD9" s="74" t="s">
        <v>20</v>
      </c>
      <c r="BE9" s="109"/>
      <c r="BF9" s="75"/>
    </row>
    <row r="10" spans="1:58" ht="30" customHeight="1">
      <c r="A10" s="44">
        <v>2007</v>
      </c>
      <c r="B10" s="41" t="s">
        <v>26</v>
      </c>
      <c r="C10" s="74" t="s">
        <v>20</v>
      </c>
      <c r="D10" s="74" t="s">
        <v>20</v>
      </c>
      <c r="E10" s="41"/>
      <c r="F10" s="41"/>
      <c r="G10" s="41"/>
      <c r="H10" s="41"/>
      <c r="I10" s="41"/>
      <c r="J10" s="41"/>
      <c r="K10" s="41"/>
      <c r="L10" s="74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74" t="s">
        <v>20</v>
      </c>
      <c r="W10" s="74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74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74" t="s">
        <v>20</v>
      </c>
      <c r="AO10" s="41"/>
      <c r="AP10" s="76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1"/>
      <c r="AX10" s="102" t="s">
        <v>20</v>
      </c>
      <c r="AY10" s="74" t="s">
        <v>20</v>
      </c>
      <c r="AZ10" s="74" t="s">
        <v>20</v>
      </c>
      <c r="BA10" s="74" t="s">
        <v>20</v>
      </c>
      <c r="BB10" s="74" t="s">
        <v>20</v>
      </c>
      <c r="BC10" s="74" t="s">
        <v>20</v>
      </c>
      <c r="BD10" s="74" t="s">
        <v>20</v>
      </c>
      <c r="BE10" s="109"/>
      <c r="BF10" s="75"/>
    </row>
    <row r="11" spans="1:58" ht="30" customHeight="1" thickBot="1">
      <c r="A11" s="46"/>
      <c r="B11" s="47" t="s">
        <v>28</v>
      </c>
      <c r="C11" s="77" t="s">
        <v>20</v>
      </c>
      <c r="D11" s="77" t="s">
        <v>20</v>
      </c>
      <c r="E11" s="47" t="s">
        <v>57</v>
      </c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 t="s">
        <v>57</v>
      </c>
      <c r="L11" s="77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77" t="s">
        <v>20</v>
      </c>
      <c r="W11" s="77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77" t="s">
        <v>20</v>
      </c>
      <c r="AE11" s="47"/>
      <c r="AF11" s="47"/>
      <c r="AG11" s="47"/>
      <c r="AH11" s="47"/>
      <c r="AI11" s="47"/>
      <c r="AJ11" s="76" t="s">
        <v>21</v>
      </c>
      <c r="AK11" s="47"/>
      <c r="AL11" s="47"/>
      <c r="AM11" s="144" t="s">
        <v>20</v>
      </c>
      <c r="AN11" s="77" t="s">
        <v>20</v>
      </c>
      <c r="AO11" s="47"/>
      <c r="AP11" s="77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7"/>
      <c r="AX11" s="103" t="s">
        <v>20</v>
      </c>
      <c r="AY11" s="77" t="s">
        <v>20</v>
      </c>
      <c r="AZ11" s="77" t="s">
        <v>20</v>
      </c>
      <c r="BA11" s="77" t="s">
        <v>20</v>
      </c>
      <c r="BB11" s="77" t="s">
        <v>20</v>
      </c>
      <c r="BC11" s="77" t="s">
        <v>20</v>
      </c>
      <c r="BD11" s="77" t="s">
        <v>20</v>
      </c>
      <c r="BE11" s="11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X12" s="51" t="s">
        <v>29</v>
      </c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X13" s="52" t="s">
        <v>29</v>
      </c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X14" s="22" t="s">
        <v>43</v>
      </c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X15" s="22">
        <v>35</v>
      </c>
      <c r="AY15" s="22" t="s">
        <v>62</v>
      </c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53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64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79"/>
      <c r="B1" s="80"/>
      <c r="C1" s="81" t="s">
        <v>65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2"/>
      <c r="AR1" s="80"/>
      <c r="AS1" s="80"/>
      <c r="AT1" s="82"/>
      <c r="AU1" s="82"/>
      <c r="AV1" s="80"/>
      <c r="AW1" s="81" t="s">
        <v>54</v>
      </c>
      <c r="AX1" s="80"/>
      <c r="AY1" s="80"/>
      <c r="AZ1" s="80"/>
      <c r="BA1" s="80"/>
      <c r="BB1" s="80"/>
      <c r="BC1" s="80"/>
      <c r="BD1" s="80"/>
      <c r="BE1" s="80"/>
      <c r="BF1" s="83"/>
    </row>
    <row r="2" spans="1:58" ht="30" customHeight="1" thickTop="1" thickBot="1">
      <c r="A2" s="7" t="s">
        <v>0</v>
      </c>
      <c r="B2" s="8"/>
      <c r="C2" s="84">
        <v>33</v>
      </c>
      <c r="D2" s="84">
        <v>34</v>
      </c>
      <c r="E2" s="10">
        <v>35</v>
      </c>
      <c r="F2" s="10">
        <v>36</v>
      </c>
      <c r="G2" s="10">
        <v>37</v>
      </c>
      <c r="H2" s="10">
        <v>38</v>
      </c>
      <c r="I2" s="10">
        <v>39</v>
      </c>
      <c r="J2" s="10">
        <v>40</v>
      </c>
      <c r="K2" s="11">
        <v>41</v>
      </c>
      <c r="L2" s="11">
        <v>42</v>
      </c>
      <c r="M2" s="84">
        <v>43</v>
      </c>
      <c r="N2" s="10">
        <v>44</v>
      </c>
      <c r="O2" s="10">
        <v>45</v>
      </c>
      <c r="P2" s="10">
        <v>46</v>
      </c>
      <c r="Q2" s="10">
        <v>47</v>
      </c>
      <c r="R2" s="10">
        <v>48</v>
      </c>
      <c r="S2" s="10">
        <v>49</v>
      </c>
      <c r="T2" s="10">
        <v>50</v>
      </c>
      <c r="U2" s="11">
        <v>51</v>
      </c>
      <c r="V2" s="84">
        <v>52</v>
      </c>
      <c r="W2" s="84">
        <v>1</v>
      </c>
      <c r="X2" s="10">
        <v>2</v>
      </c>
      <c r="Y2" s="10">
        <v>3</v>
      </c>
      <c r="Z2" s="10">
        <v>4</v>
      </c>
      <c r="AA2" s="10">
        <v>5</v>
      </c>
      <c r="AB2" s="11">
        <v>6</v>
      </c>
      <c r="AC2" s="10">
        <v>7</v>
      </c>
      <c r="AD2" s="84">
        <v>8</v>
      </c>
      <c r="AE2" s="10">
        <v>9</v>
      </c>
      <c r="AF2" s="10">
        <v>10</v>
      </c>
      <c r="AG2" s="10">
        <v>11</v>
      </c>
      <c r="AH2" s="10">
        <v>12</v>
      </c>
      <c r="AI2" s="10">
        <v>13</v>
      </c>
      <c r="AJ2" s="10">
        <v>14</v>
      </c>
      <c r="AK2" s="10">
        <v>15</v>
      </c>
      <c r="AL2" s="10">
        <v>16</v>
      </c>
      <c r="AM2" s="10">
        <v>17</v>
      </c>
      <c r="AN2" s="84">
        <v>18</v>
      </c>
      <c r="AO2" s="10">
        <v>19</v>
      </c>
      <c r="AP2" s="10">
        <v>20</v>
      </c>
      <c r="AQ2" s="10">
        <v>21</v>
      </c>
      <c r="AR2" s="10">
        <v>22</v>
      </c>
      <c r="AS2" s="10">
        <v>23</v>
      </c>
      <c r="AT2" s="10">
        <v>24</v>
      </c>
      <c r="AU2" s="10">
        <v>25</v>
      </c>
      <c r="AV2" s="10">
        <v>26</v>
      </c>
      <c r="AW2" s="10">
        <v>27</v>
      </c>
      <c r="AX2" s="131">
        <v>28</v>
      </c>
      <c r="AY2" s="125">
        <v>29</v>
      </c>
      <c r="AZ2" s="84">
        <v>30</v>
      </c>
      <c r="BA2" s="84">
        <v>31</v>
      </c>
      <c r="BB2" s="84">
        <v>32</v>
      </c>
      <c r="BC2" s="84">
        <v>33</v>
      </c>
      <c r="BD2" s="84">
        <v>34</v>
      </c>
      <c r="BE2" s="84">
        <v>35</v>
      </c>
      <c r="BF2" s="136">
        <v>36</v>
      </c>
    </row>
    <row r="3" spans="1:58" ht="30" customHeight="1" thickTop="1">
      <c r="A3" s="7" t="s">
        <v>55</v>
      </c>
      <c r="B3" s="8"/>
      <c r="C3" s="85">
        <v>38943</v>
      </c>
      <c r="D3" s="85">
        <v>38950</v>
      </c>
      <c r="E3" s="15">
        <v>38957</v>
      </c>
      <c r="F3" s="15">
        <v>38964</v>
      </c>
      <c r="G3" s="15">
        <v>38971</v>
      </c>
      <c r="H3" s="15">
        <v>38978</v>
      </c>
      <c r="I3" s="15">
        <v>38985</v>
      </c>
      <c r="J3" s="15">
        <v>38992</v>
      </c>
      <c r="K3" s="16">
        <v>38999</v>
      </c>
      <c r="L3" s="16">
        <v>39006</v>
      </c>
      <c r="M3" s="85">
        <v>39013</v>
      </c>
      <c r="N3" s="15">
        <v>39020</v>
      </c>
      <c r="O3" s="15">
        <v>39027</v>
      </c>
      <c r="P3" s="15">
        <v>39034</v>
      </c>
      <c r="Q3" s="15">
        <v>39041</v>
      </c>
      <c r="R3" s="15">
        <v>39048</v>
      </c>
      <c r="S3" s="15">
        <v>39055</v>
      </c>
      <c r="T3" s="15">
        <v>39062</v>
      </c>
      <c r="U3" s="16">
        <v>39069</v>
      </c>
      <c r="V3" s="85">
        <v>39076</v>
      </c>
      <c r="W3" s="85">
        <v>39083</v>
      </c>
      <c r="X3" s="15">
        <v>39090</v>
      </c>
      <c r="Y3" s="15">
        <v>39097</v>
      </c>
      <c r="Z3" s="15">
        <v>39104</v>
      </c>
      <c r="AA3" s="15">
        <v>39111</v>
      </c>
      <c r="AB3" s="16">
        <v>39118</v>
      </c>
      <c r="AC3" s="15">
        <v>39125</v>
      </c>
      <c r="AD3" s="85">
        <v>39132</v>
      </c>
      <c r="AE3" s="15">
        <v>39139</v>
      </c>
      <c r="AF3" s="15">
        <v>39146</v>
      </c>
      <c r="AG3" s="15">
        <v>39153</v>
      </c>
      <c r="AH3" s="15">
        <v>39160</v>
      </c>
      <c r="AI3" s="15">
        <v>39167</v>
      </c>
      <c r="AJ3" s="15">
        <v>39174</v>
      </c>
      <c r="AK3" s="15">
        <v>39181</v>
      </c>
      <c r="AL3" s="15">
        <v>39188</v>
      </c>
      <c r="AM3" s="15">
        <v>39195</v>
      </c>
      <c r="AN3" s="85">
        <v>39202</v>
      </c>
      <c r="AO3" s="15">
        <v>39209</v>
      </c>
      <c r="AP3" s="15">
        <v>39216</v>
      </c>
      <c r="AQ3" s="15">
        <v>39223</v>
      </c>
      <c r="AR3" s="15">
        <v>39230</v>
      </c>
      <c r="AS3" s="15">
        <v>39237</v>
      </c>
      <c r="AT3" s="15">
        <v>39244</v>
      </c>
      <c r="AU3" s="15">
        <v>39251</v>
      </c>
      <c r="AV3" s="15">
        <v>39258</v>
      </c>
      <c r="AW3" s="15">
        <v>39265</v>
      </c>
      <c r="AX3" s="132">
        <v>39272</v>
      </c>
      <c r="AY3" s="126">
        <v>39279</v>
      </c>
      <c r="AZ3" s="85">
        <v>39286</v>
      </c>
      <c r="BA3" s="85">
        <v>39293</v>
      </c>
      <c r="BB3" s="85">
        <v>39300</v>
      </c>
      <c r="BC3" s="86">
        <v>39307</v>
      </c>
      <c r="BD3" s="85">
        <v>39314</v>
      </c>
      <c r="BE3" s="85">
        <v>39321</v>
      </c>
      <c r="BF3" s="137">
        <v>39328</v>
      </c>
    </row>
    <row r="4" spans="1:58" ht="30" customHeight="1" thickBot="1">
      <c r="A4" s="21"/>
      <c r="B4" s="22"/>
      <c r="C4" s="87" t="s">
        <v>14</v>
      </c>
      <c r="D4" s="88"/>
      <c r="E4" s="25"/>
      <c r="F4" s="25" t="s">
        <v>3</v>
      </c>
      <c r="G4" s="26"/>
      <c r="H4" s="26"/>
      <c r="I4" s="25"/>
      <c r="J4" s="27" t="s">
        <v>4</v>
      </c>
      <c r="K4" s="28"/>
      <c r="L4" s="28"/>
      <c r="M4" s="88"/>
      <c r="N4" s="25" t="s">
        <v>5</v>
      </c>
      <c r="O4" s="26"/>
      <c r="P4" s="26"/>
      <c r="Q4" s="26"/>
      <c r="R4" s="25"/>
      <c r="S4" s="25" t="s">
        <v>6</v>
      </c>
      <c r="T4" s="26"/>
      <c r="U4" s="28"/>
      <c r="V4" s="89"/>
      <c r="W4" s="90" t="s">
        <v>7</v>
      </c>
      <c r="X4" s="26"/>
      <c r="Y4" s="26"/>
      <c r="Z4" s="26"/>
      <c r="AA4" s="25"/>
      <c r="AB4" s="124" t="s">
        <v>8</v>
      </c>
      <c r="AC4" s="26"/>
      <c r="AD4" s="88"/>
      <c r="AE4" s="25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87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27" t="s">
        <v>13</v>
      </c>
      <c r="AX4" s="133"/>
      <c r="AY4" s="88"/>
      <c r="AZ4" s="87"/>
      <c r="BA4" s="90" t="s">
        <v>14</v>
      </c>
      <c r="BB4" s="88"/>
      <c r="BC4" s="88"/>
      <c r="BD4" s="88"/>
      <c r="BE4" s="90"/>
      <c r="BF4" s="138" t="s">
        <v>56</v>
      </c>
    </row>
    <row r="5" spans="1:58" ht="30" customHeight="1" thickTop="1" thickBot="1">
      <c r="A5" s="31" t="s">
        <v>16</v>
      </c>
      <c r="B5" s="32"/>
      <c r="C5" s="91" t="s">
        <v>17</v>
      </c>
      <c r="D5" s="91" t="s">
        <v>17</v>
      </c>
      <c r="E5" s="91">
        <v>1</v>
      </c>
      <c r="F5" s="91">
        <v>2</v>
      </c>
      <c r="G5" s="91">
        <v>3</v>
      </c>
      <c r="H5" s="91">
        <v>4</v>
      </c>
      <c r="I5" s="91">
        <v>5</v>
      </c>
      <c r="J5" s="91">
        <v>6</v>
      </c>
      <c r="K5" s="91">
        <v>7</v>
      </c>
      <c r="L5" s="91">
        <v>8</v>
      </c>
      <c r="M5" s="91" t="s">
        <v>17</v>
      </c>
      <c r="N5" s="91">
        <v>9</v>
      </c>
      <c r="O5" s="91">
        <v>10</v>
      </c>
      <c r="P5" s="91">
        <v>11</v>
      </c>
      <c r="Q5" s="91">
        <v>12</v>
      </c>
      <c r="R5" s="91">
        <v>13</v>
      </c>
      <c r="S5" s="91">
        <v>14</v>
      </c>
      <c r="T5" s="91">
        <v>15</v>
      </c>
      <c r="U5" s="91">
        <v>16</v>
      </c>
      <c r="V5" s="91" t="s">
        <v>17</v>
      </c>
      <c r="W5" s="91" t="s">
        <v>17</v>
      </c>
      <c r="X5" s="91">
        <v>17</v>
      </c>
      <c r="Y5" s="91">
        <v>18</v>
      </c>
      <c r="Z5" s="91">
        <v>19</v>
      </c>
      <c r="AA5" s="91">
        <v>20</v>
      </c>
      <c r="AB5" s="91">
        <v>21</v>
      </c>
      <c r="AC5" s="91">
        <v>22</v>
      </c>
      <c r="AD5" s="91" t="s">
        <v>17</v>
      </c>
      <c r="AE5" s="91">
        <v>23</v>
      </c>
      <c r="AF5" s="91">
        <v>24</v>
      </c>
      <c r="AG5" s="91">
        <v>25</v>
      </c>
      <c r="AH5" s="91">
        <v>26</v>
      </c>
      <c r="AI5" s="91">
        <v>27</v>
      </c>
      <c r="AJ5" s="91">
        <v>28</v>
      </c>
      <c r="AK5" s="91">
        <v>29</v>
      </c>
      <c r="AL5" s="91">
        <v>30</v>
      </c>
      <c r="AM5" s="91">
        <v>31</v>
      </c>
      <c r="AN5" s="91" t="s">
        <v>17</v>
      </c>
      <c r="AO5" s="91">
        <v>32</v>
      </c>
      <c r="AP5" s="91">
        <v>33</v>
      </c>
      <c r="AQ5" s="91">
        <v>34</v>
      </c>
      <c r="AR5" s="91">
        <v>35</v>
      </c>
      <c r="AS5" s="91">
        <v>36</v>
      </c>
      <c r="AT5" s="91">
        <v>37</v>
      </c>
      <c r="AU5" s="91">
        <v>38</v>
      </c>
      <c r="AV5" s="91">
        <v>39</v>
      </c>
      <c r="AW5" s="91">
        <v>40</v>
      </c>
      <c r="AX5" s="130">
        <v>41</v>
      </c>
      <c r="AY5" s="127" t="s">
        <v>17</v>
      </c>
      <c r="AZ5" s="91" t="s">
        <v>17</v>
      </c>
      <c r="BA5" s="91" t="s">
        <v>17</v>
      </c>
      <c r="BB5" s="91" t="s">
        <v>17</v>
      </c>
      <c r="BC5" s="91" t="s">
        <v>17</v>
      </c>
      <c r="BD5" s="91" t="s">
        <v>17</v>
      </c>
      <c r="BE5" s="91" t="s">
        <v>17</v>
      </c>
      <c r="BF5" s="139">
        <v>1</v>
      </c>
    </row>
    <row r="6" spans="1:58" ht="30" customHeight="1" thickTop="1" thickBot="1">
      <c r="A6" s="31" t="s">
        <v>18</v>
      </c>
      <c r="B6" s="32"/>
      <c r="C6" s="91" t="s">
        <v>17</v>
      </c>
      <c r="D6" s="91" t="s">
        <v>17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34">
        <v>8</v>
      </c>
      <c r="M6" s="91" t="s">
        <v>17</v>
      </c>
      <c r="N6" s="34">
        <v>9</v>
      </c>
      <c r="O6" s="34">
        <v>10</v>
      </c>
      <c r="P6" s="35">
        <v>1</v>
      </c>
      <c r="Q6" s="35">
        <v>2</v>
      </c>
      <c r="R6" s="35">
        <v>3</v>
      </c>
      <c r="S6" s="35">
        <v>4</v>
      </c>
      <c r="T6" s="35">
        <v>5</v>
      </c>
      <c r="U6" s="35">
        <v>6</v>
      </c>
      <c r="V6" s="91" t="s">
        <v>17</v>
      </c>
      <c r="W6" s="91" t="s">
        <v>17</v>
      </c>
      <c r="X6" s="35">
        <v>7</v>
      </c>
      <c r="Y6" s="35">
        <v>8</v>
      </c>
      <c r="Z6" s="35">
        <v>9</v>
      </c>
      <c r="AA6" s="35">
        <v>10</v>
      </c>
      <c r="AB6" s="34">
        <v>1</v>
      </c>
      <c r="AC6" s="34">
        <v>2</v>
      </c>
      <c r="AD6" s="34" t="s">
        <v>17</v>
      </c>
      <c r="AE6" s="34">
        <v>3</v>
      </c>
      <c r="AF6" s="34">
        <v>4</v>
      </c>
      <c r="AG6" s="34">
        <v>5</v>
      </c>
      <c r="AH6" s="34">
        <v>6</v>
      </c>
      <c r="AI6" s="34">
        <v>7</v>
      </c>
      <c r="AJ6" s="34">
        <v>8</v>
      </c>
      <c r="AK6" s="34">
        <v>9</v>
      </c>
      <c r="AL6" s="35">
        <v>1</v>
      </c>
      <c r="AM6" s="35">
        <v>2</v>
      </c>
      <c r="AN6" s="91" t="s">
        <v>17</v>
      </c>
      <c r="AO6" s="35">
        <v>3</v>
      </c>
      <c r="AP6" s="35">
        <v>4</v>
      </c>
      <c r="AQ6" s="35">
        <v>5</v>
      </c>
      <c r="AR6" s="35">
        <v>6</v>
      </c>
      <c r="AS6" s="35">
        <v>7</v>
      </c>
      <c r="AT6" s="35">
        <v>8</v>
      </c>
      <c r="AU6" s="35">
        <v>9</v>
      </c>
      <c r="AV6" s="35">
        <v>10</v>
      </c>
      <c r="AW6" s="91" t="s">
        <v>17</v>
      </c>
      <c r="AX6" s="130" t="s">
        <v>17</v>
      </c>
      <c r="AY6" s="127" t="s">
        <v>17</v>
      </c>
      <c r="AZ6" s="91" t="s">
        <v>17</v>
      </c>
      <c r="BA6" s="91" t="s">
        <v>17</v>
      </c>
      <c r="BB6" s="91" t="s">
        <v>17</v>
      </c>
      <c r="BC6" s="91" t="s">
        <v>17</v>
      </c>
      <c r="BD6" s="91" t="s">
        <v>17</v>
      </c>
      <c r="BE6" s="91" t="s">
        <v>17</v>
      </c>
      <c r="BF6" s="139" t="s">
        <v>17</v>
      </c>
    </row>
    <row r="7" spans="1:58" ht="30" customHeight="1" thickTop="1">
      <c r="A7" s="37"/>
      <c r="B7" s="38" t="s">
        <v>19</v>
      </c>
      <c r="C7" s="92" t="s">
        <v>20</v>
      </c>
      <c r="D7" s="92" t="s">
        <v>20</v>
      </c>
      <c r="E7" s="41"/>
      <c r="F7" s="41"/>
      <c r="G7" s="41"/>
      <c r="H7" s="41"/>
      <c r="I7" s="41"/>
      <c r="J7" s="41"/>
      <c r="K7" s="41"/>
      <c r="L7" s="41"/>
      <c r="M7" s="93" t="s">
        <v>20</v>
      </c>
      <c r="N7" s="41"/>
      <c r="O7" s="41"/>
      <c r="P7" s="41"/>
      <c r="Q7" s="41"/>
      <c r="R7" s="41"/>
      <c r="S7" s="41"/>
      <c r="T7" s="41"/>
      <c r="U7" s="41"/>
      <c r="V7" s="94" t="s">
        <v>21</v>
      </c>
      <c r="W7" s="94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93" t="s">
        <v>20</v>
      </c>
      <c r="AE7" s="41"/>
      <c r="AF7" s="41"/>
      <c r="AG7" s="41"/>
      <c r="AH7" s="41"/>
      <c r="AI7" s="41"/>
      <c r="AJ7" s="41"/>
      <c r="AK7" s="94" t="s">
        <v>21</v>
      </c>
      <c r="AL7" s="41"/>
      <c r="AM7" s="41"/>
      <c r="AN7" s="94" t="s">
        <v>21</v>
      </c>
      <c r="AO7" s="41"/>
      <c r="AP7" s="41" t="s">
        <v>58</v>
      </c>
      <c r="AQ7" s="41" t="s">
        <v>58</v>
      </c>
      <c r="AR7" s="94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1"/>
      <c r="AX7" s="134"/>
      <c r="AY7" s="128" t="s">
        <v>20</v>
      </c>
      <c r="AZ7" s="93" t="s">
        <v>20</v>
      </c>
      <c r="BA7" s="93" t="s">
        <v>20</v>
      </c>
      <c r="BB7" s="93" t="s">
        <v>20</v>
      </c>
      <c r="BC7" s="93" t="s">
        <v>20</v>
      </c>
      <c r="BD7" s="93" t="s">
        <v>20</v>
      </c>
      <c r="BE7" s="93" t="s">
        <v>20</v>
      </c>
      <c r="BF7" s="140"/>
    </row>
    <row r="8" spans="1:58" ht="30" customHeight="1">
      <c r="A8" s="44">
        <v>2006</v>
      </c>
      <c r="B8" s="41" t="s">
        <v>23</v>
      </c>
      <c r="C8" s="93" t="s">
        <v>20</v>
      </c>
      <c r="D8" s="93" t="s">
        <v>20</v>
      </c>
      <c r="E8" s="41" t="s">
        <v>57</v>
      </c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 t="s">
        <v>57</v>
      </c>
      <c r="L8" s="41" t="s">
        <v>57</v>
      </c>
      <c r="M8" s="93" t="s">
        <v>20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94" t="s">
        <v>21</v>
      </c>
      <c r="W8" s="93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93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93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1"/>
      <c r="AX8" s="134"/>
      <c r="AY8" s="128" t="s">
        <v>20</v>
      </c>
      <c r="AZ8" s="93" t="s">
        <v>20</v>
      </c>
      <c r="BA8" s="93" t="s">
        <v>20</v>
      </c>
      <c r="BB8" s="93" t="s">
        <v>20</v>
      </c>
      <c r="BC8" s="93" t="s">
        <v>20</v>
      </c>
      <c r="BD8" s="93" t="s">
        <v>20</v>
      </c>
      <c r="BE8" s="93" t="s">
        <v>20</v>
      </c>
      <c r="BF8" s="140"/>
    </row>
    <row r="9" spans="1:58" ht="30" customHeight="1">
      <c r="A9" s="44" t="s">
        <v>24</v>
      </c>
      <c r="B9" s="41" t="s">
        <v>25</v>
      </c>
      <c r="C9" s="93" t="s">
        <v>20</v>
      </c>
      <c r="D9" s="93" t="s">
        <v>20</v>
      </c>
      <c r="E9" s="41"/>
      <c r="F9" s="41"/>
      <c r="G9" s="41"/>
      <c r="H9" s="41"/>
      <c r="I9" s="41"/>
      <c r="J9" s="41"/>
      <c r="K9" s="41"/>
      <c r="L9" s="41"/>
      <c r="M9" s="93" t="s">
        <v>20</v>
      </c>
      <c r="N9" s="41"/>
      <c r="O9" s="41"/>
      <c r="P9" s="41"/>
      <c r="Q9" s="41"/>
      <c r="R9" s="41"/>
      <c r="S9" s="41"/>
      <c r="T9" s="41"/>
      <c r="U9" s="41"/>
      <c r="V9" s="93" t="s">
        <v>20</v>
      </c>
      <c r="W9" s="93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93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93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1"/>
      <c r="AX9" s="134"/>
      <c r="AY9" s="128" t="s">
        <v>20</v>
      </c>
      <c r="AZ9" s="93" t="s">
        <v>20</v>
      </c>
      <c r="BA9" s="93" t="s">
        <v>20</v>
      </c>
      <c r="BB9" s="93" t="s">
        <v>20</v>
      </c>
      <c r="BC9" s="93" t="s">
        <v>20</v>
      </c>
      <c r="BD9" s="93" t="s">
        <v>20</v>
      </c>
      <c r="BE9" s="93" t="s">
        <v>20</v>
      </c>
      <c r="BF9" s="140"/>
    </row>
    <row r="10" spans="1:58" ht="30" customHeight="1">
      <c r="A10" s="44">
        <v>2007</v>
      </c>
      <c r="B10" s="41" t="s">
        <v>26</v>
      </c>
      <c r="C10" s="93" t="s">
        <v>20</v>
      </c>
      <c r="D10" s="93" t="s">
        <v>20</v>
      </c>
      <c r="E10" s="41"/>
      <c r="F10" s="41"/>
      <c r="G10" s="41"/>
      <c r="H10" s="41"/>
      <c r="I10" s="41"/>
      <c r="J10" s="41"/>
      <c r="K10" s="41"/>
      <c r="L10" s="41"/>
      <c r="M10" s="93" t="s">
        <v>20</v>
      </c>
      <c r="N10" s="41"/>
      <c r="O10" s="41"/>
      <c r="P10" s="41"/>
      <c r="Q10" s="41"/>
      <c r="R10" s="41"/>
      <c r="S10" s="41"/>
      <c r="T10" s="41"/>
      <c r="U10" s="41"/>
      <c r="V10" s="93" t="s">
        <v>20</v>
      </c>
      <c r="W10" s="93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93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93" t="s">
        <v>20</v>
      </c>
      <c r="AO10" s="41"/>
      <c r="AP10" s="94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1"/>
      <c r="AX10" s="134"/>
      <c r="AY10" s="128" t="s">
        <v>20</v>
      </c>
      <c r="AZ10" s="93" t="s">
        <v>20</v>
      </c>
      <c r="BA10" s="93" t="s">
        <v>20</v>
      </c>
      <c r="BB10" s="93" t="s">
        <v>20</v>
      </c>
      <c r="BC10" s="93" t="s">
        <v>20</v>
      </c>
      <c r="BD10" s="93" t="s">
        <v>20</v>
      </c>
      <c r="BE10" s="93" t="s">
        <v>20</v>
      </c>
      <c r="BF10" s="140"/>
    </row>
    <row r="11" spans="1:58" ht="30" customHeight="1" thickBot="1">
      <c r="A11" s="46"/>
      <c r="B11" s="47" t="s">
        <v>28</v>
      </c>
      <c r="C11" s="95" t="s">
        <v>20</v>
      </c>
      <c r="D11" s="95" t="s">
        <v>20</v>
      </c>
      <c r="E11" s="47" t="s">
        <v>57</v>
      </c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 t="s">
        <v>57</v>
      </c>
      <c r="L11" s="47" t="s">
        <v>57</v>
      </c>
      <c r="M11" s="95" t="s">
        <v>20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95" t="s">
        <v>20</v>
      </c>
      <c r="W11" s="95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95" t="s">
        <v>20</v>
      </c>
      <c r="AE11" s="47"/>
      <c r="AF11" s="47"/>
      <c r="AG11" s="47"/>
      <c r="AH11" s="47"/>
      <c r="AI11" s="47"/>
      <c r="AJ11" s="94" t="s">
        <v>21</v>
      </c>
      <c r="AK11" s="47"/>
      <c r="AL11" s="47"/>
      <c r="AM11" s="144" t="s">
        <v>20</v>
      </c>
      <c r="AN11" s="95" t="s">
        <v>20</v>
      </c>
      <c r="AO11" s="47"/>
      <c r="AP11" s="95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7"/>
      <c r="AX11" s="135"/>
      <c r="AY11" s="129" t="s">
        <v>20</v>
      </c>
      <c r="AZ11" s="95" t="s">
        <v>20</v>
      </c>
      <c r="BA11" s="95" t="s">
        <v>20</v>
      </c>
      <c r="BB11" s="95" t="s">
        <v>20</v>
      </c>
      <c r="BC11" s="95" t="s">
        <v>20</v>
      </c>
      <c r="BD11" s="95" t="s">
        <v>20</v>
      </c>
      <c r="BE11" s="95" t="s">
        <v>20</v>
      </c>
      <c r="BF11" s="141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/>
      <c r="M12" s="51" t="s">
        <v>29</v>
      </c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Y12" s="51" t="s">
        <v>29</v>
      </c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/>
      <c r="M13" s="52" t="s">
        <v>29</v>
      </c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Y13" s="52" t="s">
        <v>29</v>
      </c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 t="s">
        <v>38</v>
      </c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Y14" s="22" t="s">
        <v>43</v>
      </c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>
        <v>5</v>
      </c>
      <c r="N15" s="22" t="s">
        <v>62</v>
      </c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Y15" s="22">
        <v>35</v>
      </c>
      <c r="AZ15" s="22" t="s">
        <v>62</v>
      </c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7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 t="s">
        <v>66</v>
      </c>
      <c r="BF16" s="98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67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68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/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2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57"/>
      <c r="B1" s="58"/>
      <c r="C1" s="59" t="s">
        <v>69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60"/>
      <c r="AR1" s="58"/>
      <c r="AS1" s="58"/>
      <c r="AT1" s="60"/>
      <c r="AU1" s="60"/>
      <c r="AV1" s="58"/>
      <c r="AW1" s="59" t="s">
        <v>54</v>
      </c>
      <c r="AX1" s="58"/>
      <c r="AY1" s="58"/>
      <c r="AZ1" s="58"/>
      <c r="BA1" s="58"/>
      <c r="BB1" s="58"/>
      <c r="BC1" s="58"/>
      <c r="BD1" s="58"/>
      <c r="BE1" s="58"/>
      <c r="BF1" s="61"/>
    </row>
    <row r="2" spans="1:58" ht="30" customHeight="1" thickTop="1" thickBot="1">
      <c r="A2" s="7" t="s">
        <v>0</v>
      </c>
      <c r="B2" s="8"/>
      <c r="C2" s="62">
        <v>33</v>
      </c>
      <c r="D2" s="62">
        <v>34</v>
      </c>
      <c r="E2" s="10">
        <v>35</v>
      </c>
      <c r="F2" s="10">
        <v>36</v>
      </c>
      <c r="G2" s="10">
        <v>37</v>
      </c>
      <c r="H2" s="10">
        <v>38</v>
      </c>
      <c r="I2" s="10">
        <v>39</v>
      </c>
      <c r="J2" s="10">
        <v>40</v>
      </c>
      <c r="K2" s="10">
        <v>41</v>
      </c>
      <c r="L2" s="62">
        <v>42</v>
      </c>
      <c r="M2" s="11">
        <v>43</v>
      </c>
      <c r="N2" s="10">
        <v>44</v>
      </c>
      <c r="O2" s="10">
        <v>45</v>
      </c>
      <c r="P2" s="10">
        <v>46</v>
      </c>
      <c r="Q2" s="10">
        <v>47</v>
      </c>
      <c r="R2" s="10">
        <v>48</v>
      </c>
      <c r="S2" s="10">
        <v>49</v>
      </c>
      <c r="T2" s="10">
        <v>50</v>
      </c>
      <c r="U2" s="11">
        <v>51</v>
      </c>
      <c r="V2" s="62">
        <v>52</v>
      </c>
      <c r="W2" s="62">
        <v>1</v>
      </c>
      <c r="X2" s="10">
        <v>2</v>
      </c>
      <c r="Y2" s="10">
        <v>3</v>
      </c>
      <c r="Z2" s="10">
        <v>4</v>
      </c>
      <c r="AA2" s="10">
        <v>5</v>
      </c>
      <c r="AB2" s="11">
        <v>6</v>
      </c>
      <c r="AC2" s="10">
        <v>7</v>
      </c>
      <c r="AD2" s="62">
        <v>8</v>
      </c>
      <c r="AE2" s="11">
        <v>9</v>
      </c>
      <c r="AF2" s="10">
        <v>10</v>
      </c>
      <c r="AG2" s="10">
        <v>11</v>
      </c>
      <c r="AH2" s="10">
        <v>12</v>
      </c>
      <c r="AI2" s="10">
        <v>13</v>
      </c>
      <c r="AJ2" s="10">
        <v>14</v>
      </c>
      <c r="AK2" s="10">
        <v>15</v>
      </c>
      <c r="AL2" s="10">
        <v>16</v>
      </c>
      <c r="AM2" s="10">
        <v>17</v>
      </c>
      <c r="AN2" s="62">
        <v>18</v>
      </c>
      <c r="AO2" s="10">
        <v>19</v>
      </c>
      <c r="AP2" s="10">
        <v>20</v>
      </c>
      <c r="AQ2" s="10">
        <v>21</v>
      </c>
      <c r="AR2" s="10">
        <v>22</v>
      </c>
      <c r="AS2" s="10">
        <v>23</v>
      </c>
      <c r="AT2" s="10">
        <v>24</v>
      </c>
      <c r="AU2" s="10">
        <v>25</v>
      </c>
      <c r="AV2" s="10">
        <v>26</v>
      </c>
      <c r="AW2" s="10">
        <v>27</v>
      </c>
      <c r="AX2" s="99">
        <v>28</v>
      </c>
      <c r="AY2" s="62">
        <v>29</v>
      </c>
      <c r="AZ2" s="62">
        <v>30</v>
      </c>
      <c r="BA2" s="62">
        <v>31</v>
      </c>
      <c r="BB2" s="62">
        <v>32</v>
      </c>
      <c r="BC2" s="62">
        <v>33</v>
      </c>
      <c r="BD2" s="62">
        <v>34</v>
      </c>
      <c r="BE2" s="106">
        <v>35</v>
      </c>
      <c r="BF2" s="63">
        <v>36</v>
      </c>
    </row>
    <row r="3" spans="1:58" ht="30" customHeight="1" thickTop="1">
      <c r="A3" s="7" t="s">
        <v>55</v>
      </c>
      <c r="B3" s="8"/>
      <c r="C3" s="64">
        <v>38943</v>
      </c>
      <c r="D3" s="64">
        <v>38950</v>
      </c>
      <c r="E3" s="15">
        <v>38957</v>
      </c>
      <c r="F3" s="15">
        <v>38964</v>
      </c>
      <c r="G3" s="15">
        <v>38971</v>
      </c>
      <c r="H3" s="15">
        <v>38978</v>
      </c>
      <c r="I3" s="15">
        <v>38985</v>
      </c>
      <c r="J3" s="15">
        <v>38992</v>
      </c>
      <c r="K3" s="15">
        <v>38999</v>
      </c>
      <c r="L3" s="64">
        <v>39006</v>
      </c>
      <c r="M3" s="16">
        <v>39013</v>
      </c>
      <c r="N3" s="15">
        <v>39020</v>
      </c>
      <c r="O3" s="15">
        <v>39027</v>
      </c>
      <c r="P3" s="15">
        <v>39034</v>
      </c>
      <c r="Q3" s="15">
        <v>39041</v>
      </c>
      <c r="R3" s="15">
        <v>39048</v>
      </c>
      <c r="S3" s="15">
        <v>39055</v>
      </c>
      <c r="T3" s="15">
        <v>39062</v>
      </c>
      <c r="U3" s="16">
        <v>39069</v>
      </c>
      <c r="V3" s="64">
        <v>39076</v>
      </c>
      <c r="W3" s="64">
        <v>39083</v>
      </c>
      <c r="X3" s="15">
        <v>39090</v>
      </c>
      <c r="Y3" s="15">
        <v>39097</v>
      </c>
      <c r="Z3" s="15">
        <v>39104</v>
      </c>
      <c r="AA3" s="15">
        <v>39111</v>
      </c>
      <c r="AB3" s="16">
        <v>39118</v>
      </c>
      <c r="AC3" s="15">
        <v>39125</v>
      </c>
      <c r="AD3" s="64">
        <v>39132</v>
      </c>
      <c r="AE3" s="16">
        <v>39139</v>
      </c>
      <c r="AF3" s="15">
        <v>39146</v>
      </c>
      <c r="AG3" s="15">
        <v>39153</v>
      </c>
      <c r="AH3" s="15">
        <v>39160</v>
      </c>
      <c r="AI3" s="15">
        <v>39167</v>
      </c>
      <c r="AJ3" s="15">
        <v>39174</v>
      </c>
      <c r="AK3" s="15">
        <v>39181</v>
      </c>
      <c r="AL3" s="15">
        <v>39188</v>
      </c>
      <c r="AM3" s="15">
        <v>39195</v>
      </c>
      <c r="AN3" s="64">
        <v>39202</v>
      </c>
      <c r="AO3" s="15">
        <v>39209</v>
      </c>
      <c r="AP3" s="15">
        <v>39216</v>
      </c>
      <c r="AQ3" s="15">
        <v>39223</v>
      </c>
      <c r="AR3" s="15">
        <v>39230</v>
      </c>
      <c r="AS3" s="15">
        <v>39237</v>
      </c>
      <c r="AT3" s="15">
        <v>39244</v>
      </c>
      <c r="AU3" s="15">
        <v>39251</v>
      </c>
      <c r="AV3" s="15">
        <v>39258</v>
      </c>
      <c r="AW3" s="17">
        <v>39265</v>
      </c>
      <c r="AX3" s="100">
        <v>39272</v>
      </c>
      <c r="AY3" s="64">
        <v>39279</v>
      </c>
      <c r="AZ3" s="64">
        <v>39286</v>
      </c>
      <c r="BA3" s="64">
        <v>39293</v>
      </c>
      <c r="BB3" s="64">
        <v>39300</v>
      </c>
      <c r="BC3" s="65">
        <v>39307</v>
      </c>
      <c r="BD3" s="64">
        <v>39314</v>
      </c>
      <c r="BE3" s="107">
        <v>39321</v>
      </c>
      <c r="BF3" s="66">
        <v>39328</v>
      </c>
    </row>
    <row r="4" spans="1:58" ht="30" customHeight="1" thickBot="1">
      <c r="A4" s="21"/>
      <c r="B4" s="22"/>
      <c r="C4" s="67" t="s">
        <v>14</v>
      </c>
      <c r="D4" s="68"/>
      <c r="E4" s="25"/>
      <c r="F4" s="25" t="s">
        <v>3</v>
      </c>
      <c r="G4" s="26"/>
      <c r="H4" s="26"/>
      <c r="I4" s="25"/>
      <c r="J4" s="27" t="s">
        <v>4</v>
      </c>
      <c r="K4" s="26"/>
      <c r="L4" s="68"/>
      <c r="M4" s="28"/>
      <c r="N4" s="25"/>
      <c r="O4" s="26"/>
      <c r="P4" s="26"/>
      <c r="Q4" s="26"/>
      <c r="R4" s="25"/>
      <c r="S4" s="25" t="s">
        <v>6</v>
      </c>
      <c r="T4" s="26"/>
      <c r="U4" s="28"/>
      <c r="V4" s="69"/>
      <c r="W4" s="70" t="s">
        <v>7</v>
      </c>
      <c r="X4" s="26"/>
      <c r="Y4" s="26"/>
      <c r="Z4" s="26"/>
      <c r="AA4" s="25"/>
      <c r="AB4" s="124" t="s">
        <v>8</v>
      </c>
      <c r="AC4" s="26"/>
      <c r="AD4" s="68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67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27" t="s">
        <v>13</v>
      </c>
      <c r="AX4" s="70"/>
      <c r="AY4" s="68"/>
      <c r="AZ4" s="67"/>
      <c r="BA4" s="70" t="s">
        <v>14</v>
      </c>
      <c r="BB4" s="68"/>
      <c r="BC4" s="68"/>
      <c r="BD4" s="6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71" t="s">
        <v>17</v>
      </c>
      <c r="D5" s="71" t="s">
        <v>17</v>
      </c>
      <c r="E5" s="71">
        <v>1</v>
      </c>
      <c r="F5" s="71">
        <v>2</v>
      </c>
      <c r="G5" s="71">
        <v>3</v>
      </c>
      <c r="H5" s="71">
        <v>4</v>
      </c>
      <c r="I5" s="71">
        <v>5</v>
      </c>
      <c r="J5" s="71">
        <v>6</v>
      </c>
      <c r="K5" s="71">
        <v>7</v>
      </c>
      <c r="L5" s="71" t="s">
        <v>17</v>
      </c>
      <c r="M5" s="71">
        <v>8</v>
      </c>
      <c r="N5" s="71">
        <v>9</v>
      </c>
      <c r="O5" s="71">
        <v>10</v>
      </c>
      <c r="P5" s="71">
        <v>11</v>
      </c>
      <c r="Q5" s="71">
        <v>12</v>
      </c>
      <c r="R5" s="71">
        <v>13</v>
      </c>
      <c r="S5" s="71">
        <v>14</v>
      </c>
      <c r="T5" s="71">
        <v>15</v>
      </c>
      <c r="U5" s="71">
        <v>16</v>
      </c>
      <c r="V5" s="71" t="s">
        <v>17</v>
      </c>
      <c r="W5" s="71" t="s">
        <v>17</v>
      </c>
      <c r="X5" s="71">
        <v>17</v>
      </c>
      <c r="Y5" s="71">
        <v>18</v>
      </c>
      <c r="Z5" s="71">
        <v>19</v>
      </c>
      <c r="AA5" s="71">
        <v>20</v>
      </c>
      <c r="AB5" s="71">
        <v>21</v>
      </c>
      <c r="AC5" s="71">
        <v>22</v>
      </c>
      <c r="AD5" s="71" t="s">
        <v>17</v>
      </c>
      <c r="AE5" s="71">
        <v>23</v>
      </c>
      <c r="AF5" s="71">
        <v>24</v>
      </c>
      <c r="AG5" s="71">
        <v>25</v>
      </c>
      <c r="AH5" s="71">
        <v>26</v>
      </c>
      <c r="AI5" s="71">
        <v>27</v>
      </c>
      <c r="AJ5" s="71">
        <v>28</v>
      </c>
      <c r="AK5" s="71">
        <v>29</v>
      </c>
      <c r="AL5" s="71">
        <v>30</v>
      </c>
      <c r="AM5" s="71">
        <v>31</v>
      </c>
      <c r="AN5" s="71" t="s">
        <v>17</v>
      </c>
      <c r="AO5" s="71">
        <v>32</v>
      </c>
      <c r="AP5" s="71">
        <v>33</v>
      </c>
      <c r="AQ5" s="71">
        <v>34</v>
      </c>
      <c r="AR5" s="71">
        <v>35</v>
      </c>
      <c r="AS5" s="71">
        <v>36</v>
      </c>
      <c r="AT5" s="71">
        <v>37</v>
      </c>
      <c r="AU5" s="71">
        <v>38</v>
      </c>
      <c r="AV5" s="71">
        <v>39</v>
      </c>
      <c r="AW5" s="71">
        <v>40</v>
      </c>
      <c r="AX5" s="101" t="s">
        <v>17</v>
      </c>
      <c r="AY5" s="71" t="s">
        <v>17</v>
      </c>
      <c r="AZ5" s="71" t="s">
        <v>17</v>
      </c>
      <c r="BA5" s="71" t="s">
        <v>17</v>
      </c>
      <c r="BB5" s="71" t="s">
        <v>17</v>
      </c>
      <c r="BC5" s="71" t="s">
        <v>17</v>
      </c>
      <c r="BD5" s="71" t="s">
        <v>17</v>
      </c>
      <c r="BE5" s="108">
        <v>1</v>
      </c>
      <c r="BF5" s="72">
        <v>2</v>
      </c>
    </row>
    <row r="6" spans="1:58" ht="30" customHeight="1" thickTop="1" thickBot="1">
      <c r="A6" s="31" t="s">
        <v>18</v>
      </c>
      <c r="B6" s="32"/>
      <c r="C6" s="71" t="s">
        <v>17</v>
      </c>
      <c r="D6" s="71" t="s">
        <v>17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71" t="s">
        <v>17</v>
      </c>
      <c r="M6" s="34">
        <v>8</v>
      </c>
      <c r="N6" s="34">
        <v>9</v>
      </c>
      <c r="O6" s="34">
        <v>10</v>
      </c>
      <c r="P6" s="35">
        <v>1</v>
      </c>
      <c r="Q6" s="35">
        <v>2</v>
      </c>
      <c r="R6" s="35">
        <v>3</v>
      </c>
      <c r="S6" s="35">
        <v>4</v>
      </c>
      <c r="T6" s="35">
        <v>5</v>
      </c>
      <c r="U6" s="35">
        <v>6</v>
      </c>
      <c r="V6" s="71" t="s">
        <v>17</v>
      </c>
      <c r="W6" s="71" t="s">
        <v>17</v>
      </c>
      <c r="X6" s="35">
        <v>7</v>
      </c>
      <c r="Y6" s="35">
        <v>8</v>
      </c>
      <c r="Z6" s="35">
        <v>9</v>
      </c>
      <c r="AA6" s="35">
        <v>10</v>
      </c>
      <c r="AB6" s="34">
        <v>1</v>
      </c>
      <c r="AC6" s="34">
        <v>2</v>
      </c>
      <c r="AD6" s="34" t="s">
        <v>17</v>
      </c>
      <c r="AE6" s="34">
        <v>3</v>
      </c>
      <c r="AF6" s="34">
        <v>4</v>
      </c>
      <c r="AG6" s="34">
        <v>5</v>
      </c>
      <c r="AH6" s="34">
        <v>6</v>
      </c>
      <c r="AI6" s="34">
        <v>7</v>
      </c>
      <c r="AJ6" s="34">
        <v>8</v>
      </c>
      <c r="AK6" s="34">
        <v>9</v>
      </c>
      <c r="AL6" s="35">
        <v>1</v>
      </c>
      <c r="AM6" s="35">
        <v>2</v>
      </c>
      <c r="AN6" s="71" t="s">
        <v>17</v>
      </c>
      <c r="AO6" s="35">
        <v>3</v>
      </c>
      <c r="AP6" s="35">
        <v>4</v>
      </c>
      <c r="AQ6" s="35">
        <v>5</v>
      </c>
      <c r="AR6" s="35">
        <v>6</v>
      </c>
      <c r="AS6" s="35">
        <v>7</v>
      </c>
      <c r="AT6" s="35">
        <v>8</v>
      </c>
      <c r="AU6" s="35">
        <v>9</v>
      </c>
      <c r="AV6" s="35">
        <v>10</v>
      </c>
      <c r="AW6" s="71" t="s">
        <v>17</v>
      </c>
      <c r="AX6" s="101" t="s">
        <v>17</v>
      </c>
      <c r="AY6" s="71" t="s">
        <v>17</v>
      </c>
      <c r="AZ6" s="71" t="s">
        <v>17</v>
      </c>
      <c r="BA6" s="71" t="s">
        <v>17</v>
      </c>
      <c r="BB6" s="71" t="s">
        <v>17</v>
      </c>
      <c r="BC6" s="71" t="s">
        <v>17</v>
      </c>
      <c r="BD6" s="71" t="s">
        <v>17</v>
      </c>
      <c r="BE6" s="10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73" t="s">
        <v>20</v>
      </c>
      <c r="D7" s="73" t="s">
        <v>20</v>
      </c>
      <c r="E7" s="41"/>
      <c r="F7" s="41"/>
      <c r="G7" s="41"/>
      <c r="H7" s="41"/>
      <c r="I7" s="41"/>
      <c r="J7" s="41"/>
      <c r="K7" s="41"/>
      <c r="L7" s="74" t="s">
        <v>20</v>
      </c>
      <c r="M7" s="143" t="s">
        <v>20</v>
      </c>
      <c r="N7" s="41"/>
      <c r="O7" s="41"/>
      <c r="P7" s="41"/>
      <c r="Q7" s="41"/>
      <c r="R7" s="41"/>
      <c r="S7" s="41"/>
      <c r="T7" s="41"/>
      <c r="U7" s="41"/>
      <c r="V7" s="76" t="s">
        <v>21</v>
      </c>
      <c r="W7" s="76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74" t="s">
        <v>20</v>
      </c>
      <c r="AE7" s="41"/>
      <c r="AF7" s="41"/>
      <c r="AG7" s="41"/>
      <c r="AH7" s="41"/>
      <c r="AI7" s="41"/>
      <c r="AJ7" s="41"/>
      <c r="AK7" s="76" t="s">
        <v>21</v>
      </c>
      <c r="AL7" s="41"/>
      <c r="AM7" s="41"/>
      <c r="AN7" s="76" t="s">
        <v>21</v>
      </c>
      <c r="AO7" s="41"/>
      <c r="AP7" s="41" t="s">
        <v>58</v>
      </c>
      <c r="AQ7" s="41" t="s">
        <v>58</v>
      </c>
      <c r="AR7" s="76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1"/>
      <c r="AX7" s="102" t="s">
        <v>20</v>
      </c>
      <c r="AY7" s="74" t="s">
        <v>20</v>
      </c>
      <c r="AZ7" s="74" t="s">
        <v>20</v>
      </c>
      <c r="BA7" s="74" t="s">
        <v>20</v>
      </c>
      <c r="BB7" s="74" t="s">
        <v>20</v>
      </c>
      <c r="BC7" s="74" t="s">
        <v>20</v>
      </c>
      <c r="BD7" s="74" t="s">
        <v>20</v>
      </c>
      <c r="BE7" s="109"/>
      <c r="BF7" s="75"/>
    </row>
    <row r="8" spans="1:58" ht="30" customHeight="1">
      <c r="A8" s="44">
        <v>2006</v>
      </c>
      <c r="B8" s="41" t="s">
        <v>23</v>
      </c>
      <c r="C8" s="74" t="s">
        <v>20</v>
      </c>
      <c r="D8" s="74" t="s">
        <v>20</v>
      </c>
      <c r="E8" s="41" t="s">
        <v>57</v>
      </c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74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76" t="s">
        <v>21</v>
      </c>
      <c r="W8" s="74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74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74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1"/>
      <c r="AX8" s="102" t="s">
        <v>20</v>
      </c>
      <c r="AY8" s="74" t="s">
        <v>20</v>
      </c>
      <c r="AZ8" s="74" t="s">
        <v>20</v>
      </c>
      <c r="BA8" s="74" t="s">
        <v>20</v>
      </c>
      <c r="BB8" s="74" t="s">
        <v>20</v>
      </c>
      <c r="BC8" s="74" t="s">
        <v>20</v>
      </c>
      <c r="BD8" s="74" t="s">
        <v>20</v>
      </c>
      <c r="BE8" s="109"/>
      <c r="BF8" s="75"/>
    </row>
    <row r="9" spans="1:58" ht="30" customHeight="1">
      <c r="A9" s="44" t="s">
        <v>24</v>
      </c>
      <c r="B9" s="41" t="s">
        <v>25</v>
      </c>
      <c r="C9" s="74" t="s">
        <v>20</v>
      </c>
      <c r="D9" s="74" t="s">
        <v>20</v>
      </c>
      <c r="E9" s="41"/>
      <c r="F9" s="41"/>
      <c r="G9" s="41"/>
      <c r="H9" s="41"/>
      <c r="I9" s="41"/>
      <c r="J9" s="41"/>
      <c r="K9" s="41"/>
      <c r="L9" s="74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74" t="s">
        <v>20</v>
      </c>
      <c r="W9" s="74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74" t="s">
        <v>20</v>
      </c>
      <c r="AE9" s="41"/>
      <c r="AF9" s="41"/>
      <c r="AG9" s="41"/>
      <c r="AH9" s="41"/>
      <c r="AI9" s="41"/>
      <c r="AJ9" s="41"/>
      <c r="AK9" s="41"/>
      <c r="AL9" s="41"/>
      <c r="AM9" s="41"/>
      <c r="AN9" s="74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1"/>
      <c r="AX9" s="102" t="s">
        <v>20</v>
      </c>
      <c r="AY9" s="74" t="s">
        <v>20</v>
      </c>
      <c r="AZ9" s="74" t="s">
        <v>20</v>
      </c>
      <c r="BA9" s="74" t="s">
        <v>20</v>
      </c>
      <c r="BB9" s="74" t="s">
        <v>20</v>
      </c>
      <c r="BC9" s="74" t="s">
        <v>20</v>
      </c>
      <c r="BD9" s="74" t="s">
        <v>20</v>
      </c>
      <c r="BE9" s="109"/>
      <c r="BF9" s="75"/>
    </row>
    <row r="10" spans="1:58" ht="30" customHeight="1">
      <c r="A10" s="44">
        <v>2007</v>
      </c>
      <c r="B10" s="41" t="s">
        <v>26</v>
      </c>
      <c r="C10" s="74" t="s">
        <v>20</v>
      </c>
      <c r="D10" s="74" t="s">
        <v>20</v>
      </c>
      <c r="E10" s="41"/>
      <c r="F10" s="41"/>
      <c r="G10" s="41"/>
      <c r="H10" s="41"/>
      <c r="I10" s="41"/>
      <c r="J10" s="41"/>
      <c r="K10" s="143" t="s">
        <v>20</v>
      </c>
      <c r="L10" s="74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74" t="s">
        <v>20</v>
      </c>
      <c r="W10" s="74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74" t="s">
        <v>20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74" t="s">
        <v>20</v>
      </c>
      <c r="AO10" s="41"/>
      <c r="AP10" s="76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1"/>
      <c r="AX10" s="102" t="s">
        <v>20</v>
      </c>
      <c r="AY10" s="74" t="s">
        <v>20</v>
      </c>
      <c r="AZ10" s="74" t="s">
        <v>20</v>
      </c>
      <c r="BA10" s="74" t="s">
        <v>20</v>
      </c>
      <c r="BB10" s="74" t="s">
        <v>20</v>
      </c>
      <c r="BC10" s="74" t="s">
        <v>20</v>
      </c>
      <c r="BD10" s="74" t="s">
        <v>20</v>
      </c>
      <c r="BE10" s="109"/>
      <c r="BF10" s="75"/>
    </row>
    <row r="11" spans="1:58" ht="30" customHeight="1" thickBot="1">
      <c r="A11" s="46"/>
      <c r="B11" s="47" t="s">
        <v>28</v>
      </c>
      <c r="C11" s="77" t="s">
        <v>20</v>
      </c>
      <c r="D11" s="77" t="s">
        <v>20</v>
      </c>
      <c r="E11" s="47" t="s">
        <v>57</v>
      </c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144" t="s">
        <v>20</v>
      </c>
      <c r="L11" s="77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144" t="s">
        <v>70</v>
      </c>
      <c r="V11" s="77" t="s">
        <v>20</v>
      </c>
      <c r="W11" s="77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77" t="s">
        <v>20</v>
      </c>
      <c r="AE11" s="47"/>
      <c r="AF11" s="47"/>
      <c r="AG11" s="47"/>
      <c r="AH11" s="47"/>
      <c r="AI11" s="47"/>
      <c r="AJ11" s="76" t="s">
        <v>21</v>
      </c>
      <c r="AK11" s="47"/>
      <c r="AL11" s="47"/>
      <c r="AM11" s="47"/>
      <c r="AN11" s="77" t="s">
        <v>20</v>
      </c>
      <c r="AO11" s="47"/>
      <c r="AP11" s="77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7"/>
      <c r="AX11" s="103" t="s">
        <v>20</v>
      </c>
      <c r="AY11" s="77" t="s">
        <v>20</v>
      </c>
      <c r="AZ11" s="77" t="s">
        <v>20</v>
      </c>
      <c r="BA11" s="77" t="s">
        <v>20</v>
      </c>
      <c r="BB11" s="77" t="s">
        <v>20</v>
      </c>
      <c r="BC11" s="77" t="s">
        <v>20</v>
      </c>
      <c r="BD11" s="77" t="s">
        <v>20</v>
      </c>
      <c r="BE11" s="11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 t="s">
        <v>29</v>
      </c>
      <c r="L12" s="51" t="s">
        <v>29</v>
      </c>
      <c r="M12" s="51" t="s">
        <v>29</v>
      </c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/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X12" s="51" t="s">
        <v>29</v>
      </c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 t="s">
        <v>29</v>
      </c>
      <c r="L13" s="52" t="s">
        <v>29</v>
      </c>
      <c r="M13" s="52" t="s">
        <v>29</v>
      </c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4" t="s">
        <v>32</v>
      </c>
      <c r="AK13" s="54"/>
      <c r="AL13" s="52"/>
      <c r="AM13" s="52"/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X13" s="52" t="s">
        <v>29</v>
      </c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/>
      <c r="AK14" s="54"/>
      <c r="AL14" s="54"/>
      <c r="AM14" s="55"/>
      <c r="AN14" s="55" t="s">
        <v>61</v>
      </c>
      <c r="AO14" s="22"/>
      <c r="AP14" s="55" t="s">
        <v>42</v>
      </c>
      <c r="AQ14" s="22"/>
      <c r="AR14" s="22"/>
      <c r="AS14" s="22"/>
      <c r="AT14" s="22"/>
      <c r="AU14" s="22"/>
      <c r="AX14" s="22" t="s">
        <v>43</v>
      </c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8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/>
      <c r="AN15" s="22">
        <v>4</v>
      </c>
      <c r="AO15" s="22" t="s">
        <v>62</v>
      </c>
      <c r="AP15" s="22">
        <v>1</v>
      </c>
      <c r="AQ15" s="22" t="s">
        <v>63</v>
      </c>
      <c r="AR15" s="22"/>
      <c r="AS15" s="22"/>
      <c r="AT15" s="22"/>
      <c r="AU15" s="22"/>
      <c r="AX15" s="22">
        <v>35</v>
      </c>
      <c r="AY15" s="22" t="s">
        <v>62</v>
      </c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71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143" t="s">
        <v>20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 t="s">
        <v>57</v>
      </c>
      <c r="AL8" s="41"/>
      <c r="AM8" s="41"/>
      <c r="AN8" s="40" t="s">
        <v>20</v>
      </c>
      <c r="AO8" s="41"/>
      <c r="AP8" s="143" t="s">
        <v>20</v>
      </c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41"/>
      <c r="AN9" s="40" t="s">
        <v>20</v>
      </c>
      <c r="AO9" s="41"/>
      <c r="AP9" s="143" t="s">
        <v>20</v>
      </c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47"/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/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22"/>
      <c r="AM13" s="52"/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/>
      <c r="AN14" s="54" t="s">
        <v>61</v>
      </c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/>
      <c r="AN15" s="22">
        <v>4</v>
      </c>
      <c r="AO15" s="22" t="s">
        <v>62</v>
      </c>
      <c r="AP15" s="22">
        <v>4</v>
      </c>
      <c r="AQ15" s="22" t="s">
        <v>62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72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2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aa6b8cd-8aaf-473e-973b-57fcbd5fd69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119B704A48046A64124561FF3B3FF" ma:contentTypeVersion="6" ma:contentTypeDescription="Een nieuw document maken." ma:contentTypeScope="" ma:versionID="5406128356ec7e79fe8a425a58a13a55">
  <xsd:schema xmlns:xsd="http://www.w3.org/2001/XMLSchema" xmlns:xs="http://www.w3.org/2001/XMLSchema" xmlns:p="http://schemas.microsoft.com/office/2006/metadata/properties" xmlns:ns2="4aa6b8cd-8aaf-473e-973b-57fcbd5fd695" xmlns:ns3="53db1c64-d159-475e-a504-7a3da4935d8c" targetNamespace="http://schemas.microsoft.com/office/2006/metadata/properties" ma:root="true" ma:fieldsID="68a4b763440120b0e88fa986c0128134" ns2:_="" ns3:_="">
    <xsd:import namespace="4aa6b8cd-8aaf-473e-973b-57fcbd5fd695"/>
    <xsd:import namespace="53db1c64-d159-475e-a504-7a3da4935d8c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6b8cd-8aaf-473e-973b-57fcbd5fd69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5" nillable="true" ma:displayName="Afmeldingsstatus" ma:internalName="Afmeldingsstatus" ma:readOnly="false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1c64-d159-475e-a504-7a3da4935d8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DF4B2-1E81-4BF0-B120-8E3C46E00523}">
  <ds:schemaRefs>
    <ds:schemaRef ds:uri="http://schemas.microsoft.com/office/2006/metadata/properties"/>
    <ds:schemaRef ds:uri="http://schemas.microsoft.com/office/infopath/2007/PartnerControls"/>
    <ds:schemaRef ds:uri="6873ad3c-6f8d-4473-a56d-8ac315c182ec"/>
    <ds:schemaRef ds:uri="4aa6b8cd-8aaf-473e-973b-57fcbd5fd695"/>
  </ds:schemaRefs>
</ds:datastoreItem>
</file>

<file path=customXml/itemProps2.xml><?xml version="1.0" encoding="utf-8"?>
<ds:datastoreItem xmlns:ds="http://schemas.openxmlformats.org/officeDocument/2006/customXml" ds:itemID="{B465B57B-5670-4AFE-B5FE-719901B78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6b8cd-8aaf-473e-973b-57fcbd5fd695"/>
    <ds:schemaRef ds:uri="53db1c64-d159-475e-a504-7a3da4935d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19C60-5038-4139-9099-717C0A334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10</vt:i4>
      </vt:variant>
    </vt:vector>
  </HeadingPairs>
  <TitlesOfParts>
    <vt:vector size="20" baseType="lpstr">
      <vt:lpstr>Zuid</vt:lpstr>
      <vt:lpstr>GD</vt:lpstr>
      <vt:lpstr>GE</vt:lpstr>
      <vt:lpstr>GK</vt:lpstr>
      <vt:lpstr>GN</vt:lpstr>
      <vt:lpstr>MB</vt:lpstr>
      <vt:lpstr>ND</vt:lpstr>
      <vt:lpstr>MH</vt:lpstr>
      <vt:lpstr>MN</vt:lpstr>
      <vt:lpstr>MV</vt:lpstr>
      <vt:lpstr>GD!Afdrukbereik</vt:lpstr>
      <vt:lpstr>GE!Afdrukbereik</vt:lpstr>
      <vt:lpstr>GK!Afdrukbereik</vt:lpstr>
      <vt:lpstr>GN!Afdrukbereik</vt:lpstr>
      <vt:lpstr>MB!Afdrukbereik</vt:lpstr>
      <vt:lpstr>MH!Afdrukbereik</vt:lpstr>
      <vt:lpstr>MN!Afdrukbereik</vt:lpstr>
      <vt:lpstr>MV!Afdrukbereik</vt:lpstr>
      <vt:lpstr>ND!Afdrukbereik</vt:lpstr>
      <vt:lpstr>Zuid!Afdrukbereik</vt:lpstr>
    </vt:vector>
  </TitlesOfParts>
  <Manager/>
  <Company>Helicon Opleidingen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Bestuursbureau</dc:creator>
  <cp:keywords/>
  <dc:description/>
  <cp:lastModifiedBy>Inge van Steen</cp:lastModifiedBy>
  <cp:revision/>
  <cp:lastPrinted>2020-10-15T09:24:16Z</cp:lastPrinted>
  <dcterms:created xsi:type="dcterms:W3CDTF">2000-11-10T15:59:57Z</dcterms:created>
  <dcterms:modified xsi:type="dcterms:W3CDTF">2022-06-24T12:53:53Z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0x010100401119B704A48046A64124561FF3B3FF</vt:lpwstr>
  </property>
</Properties>
</file>